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mc:AlternateContent xmlns:mc="http://schemas.openxmlformats.org/markup-compatibility/2006">
    <mc:Choice Requires="x15">
      <x15ac:absPath xmlns:x15ac="http://schemas.microsoft.com/office/spreadsheetml/2010/11/ac" url="C:\Users\JillWendy\OneDrive - pureprofitgroup.com\MARKETING\Spreasheet Factory\"/>
    </mc:Choice>
  </mc:AlternateContent>
  <xr:revisionPtr revIDLastSave="31" documentId="8_{047E73E5-D5BF-4A9F-8F84-A6C89E4B3957}" xr6:coauthVersionLast="33" xr6:coauthVersionMax="33" xr10:uidLastSave="{F321FE33-D179-4B20-9413-826237BB7101}"/>
  <bookViews>
    <workbookView xWindow="0" yWindow="0" windowWidth="19008" windowHeight="9072" activeTab="1" xr2:uid="{00000000-000D-0000-FFFF-FFFF00000000}"/>
  </bookViews>
  <sheets>
    <sheet name="Pure Profit" sheetId="5" r:id="rId1"/>
    <sheet name="Cash Budget" sheetId="1" r:id="rId2"/>
  </sheets>
  <calcPr calcId="179017"/>
</workbook>
</file>

<file path=xl/calcChain.xml><?xml version="1.0" encoding="utf-8"?>
<calcChain xmlns="http://schemas.openxmlformats.org/spreadsheetml/2006/main">
  <c r="AP200" i="1" l="1"/>
  <c r="AQ200" i="1" s="1"/>
  <c r="C10" i="1"/>
  <c r="C17" i="1"/>
  <c r="C23" i="1"/>
  <c r="D17" i="1"/>
  <c r="D23" i="1"/>
  <c r="E17" i="1"/>
  <c r="E23" i="1"/>
  <c r="F17" i="1"/>
  <c r="F23" i="1"/>
  <c r="G17" i="1"/>
  <c r="G23" i="1"/>
  <c r="H17" i="1"/>
  <c r="H23" i="1"/>
  <c r="I17" i="1"/>
  <c r="I23" i="1"/>
  <c r="J17" i="1"/>
  <c r="J23" i="1"/>
  <c r="K17" i="1"/>
  <c r="K23" i="1"/>
  <c r="L17" i="1"/>
  <c r="L23" i="1"/>
  <c r="M17" i="1"/>
  <c r="M23" i="1"/>
  <c r="P8" i="1"/>
  <c r="P9" i="1"/>
  <c r="P12" i="1"/>
  <c r="P13" i="1"/>
  <c r="P14" i="1"/>
  <c r="P15" i="1"/>
  <c r="P16" i="1"/>
  <c r="N17" i="1"/>
  <c r="P20" i="1"/>
  <c r="P21" i="1"/>
  <c r="P22" i="1"/>
  <c r="N23" i="1"/>
  <c r="P23" i="1" l="1"/>
  <c r="C18" i="1"/>
  <c r="C24" i="1" s="1"/>
  <c r="D8" i="1" s="1"/>
  <c r="D10" i="1" s="1"/>
  <c r="D18" i="1" s="1"/>
  <c r="D24" i="1" s="1"/>
  <c r="E8" i="1" s="1"/>
  <c r="E10" i="1" s="1"/>
  <c r="E18" i="1" s="1"/>
  <c r="E24" i="1" s="1"/>
  <c r="F8" i="1" s="1"/>
  <c r="F10" i="1" s="1"/>
  <c r="F18" i="1" s="1"/>
  <c r="F24" i="1" s="1"/>
  <c r="G8" i="1" s="1"/>
  <c r="G10" i="1" s="1"/>
  <c r="G18" i="1" s="1"/>
  <c r="G24" i="1" s="1"/>
  <c r="H8" i="1" s="1"/>
  <c r="H10" i="1" s="1"/>
  <c r="H18" i="1" s="1"/>
  <c r="H24" i="1" s="1"/>
  <c r="I8" i="1" s="1"/>
  <c r="I10" i="1" s="1"/>
  <c r="I18" i="1" s="1"/>
  <c r="I24" i="1" s="1"/>
  <c r="J8" i="1" s="1"/>
  <c r="J10" i="1" s="1"/>
  <c r="J18" i="1" s="1"/>
  <c r="J24" i="1" s="1"/>
  <c r="K8" i="1" s="1"/>
  <c r="K10" i="1" s="1"/>
  <c r="K18" i="1" s="1"/>
  <c r="K24" i="1" s="1"/>
  <c r="L8" i="1" s="1"/>
  <c r="L10" i="1" s="1"/>
  <c r="L18" i="1" s="1"/>
  <c r="L24" i="1" s="1"/>
  <c r="M8" i="1" s="1"/>
  <c r="M10" i="1" s="1"/>
  <c r="M18" i="1" s="1"/>
  <c r="M24" i="1" s="1"/>
  <c r="N8" i="1" s="1"/>
  <c r="N10" i="1" s="1"/>
  <c r="N18" i="1" s="1"/>
  <c r="N24" i="1" s="1"/>
  <c r="P10" i="1"/>
  <c r="P17" i="1"/>
  <c r="AR200" i="1"/>
  <c r="D7" i="1"/>
  <c r="P18" i="1" l="1"/>
  <c r="P24" i="1" s="1"/>
  <c r="E7" i="1"/>
  <c r="AS200" i="1"/>
  <c r="AT200" i="1" l="1"/>
  <c r="F7" i="1"/>
  <c r="AU200" i="1" l="1"/>
  <c r="G7" i="1"/>
  <c r="AV200" i="1" l="1"/>
  <c r="H7" i="1"/>
  <c r="I7" i="1" l="1"/>
  <c r="AW200" i="1"/>
  <c r="AX200" i="1" l="1"/>
  <c r="J7" i="1"/>
  <c r="K7" i="1" l="1"/>
  <c r="AY200" i="1"/>
  <c r="AZ200" i="1" l="1"/>
  <c r="L7" i="1"/>
  <c r="M7" i="1" l="1"/>
  <c r="BA200" i="1"/>
  <c r="N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Vickers</author>
  </authors>
  <commentList>
    <comment ref="B6" authorId="0" shapeId="0" xr:uid="{00000000-0006-0000-0100-000001000000}">
      <text>
        <r>
          <rPr>
            <sz val="10"/>
            <color indexed="81"/>
            <rFont val="Lato Light"/>
            <family val="2"/>
          </rPr>
          <t>Use this template to plan your business's cash flow. The template provides data
entry areas for cash inflows and outflows from both operations and financing. 
The beginning cash balance is entered in the first month and calculated for all 
subsequent months. Note that the total column summarizes the entire year, 
from the first month's beginning balance to the last month's ending balance. 
Change the starting month by typing the first three letters of the month at the 
top of the first column. The other month headings will be calculated by formulas.</t>
        </r>
      </text>
    </comment>
  </commentList>
</comments>
</file>

<file path=xl/sharedStrings.xml><?xml version="1.0" encoding="utf-8"?>
<sst xmlns="http://schemas.openxmlformats.org/spreadsheetml/2006/main" count="51" uniqueCount="49">
  <si>
    <t>Cash Budget</t>
  </si>
  <si>
    <t>Jul</t>
  </si>
  <si>
    <t>Total</t>
  </si>
  <si>
    <t>Beginning cash balance</t>
  </si>
  <si>
    <t>Cash from operations</t>
  </si>
  <si>
    <t>Total Available Cash</t>
  </si>
  <si>
    <t>Less:</t>
  </si>
  <si>
    <t xml:space="preserve">   Capital expenditures</t>
  </si>
  <si>
    <t xml:space="preserve">   Interest</t>
  </si>
  <si>
    <t xml:space="preserve">   Dividends</t>
  </si>
  <si>
    <t xml:space="preserve">   Debt retirement</t>
  </si>
  <si>
    <t xml:space="preserve">   Other</t>
  </si>
  <si>
    <t xml:space="preserve">   Total Disbursements</t>
  </si>
  <si>
    <t>Cash Balance (Deficit)</t>
  </si>
  <si>
    <t>Add:</t>
  </si>
  <si>
    <t xml:space="preserve">   Short-term loans</t>
  </si>
  <si>
    <t xml:space="preserve">   Long-term loans</t>
  </si>
  <si>
    <t xml:space="preserve">   Capital stock issues</t>
  </si>
  <si>
    <t xml:space="preserve">   Total Additions</t>
  </si>
  <si>
    <t>Ending Cash Balance</t>
  </si>
  <si>
    <t>MONTH TABLE: DO NOT CHANGE</t>
  </si>
  <si>
    <t>Jan</t>
  </si>
  <si>
    <t>Feb</t>
  </si>
  <si>
    <t>Mar</t>
  </si>
  <si>
    <t>Apr</t>
  </si>
  <si>
    <t>May</t>
  </si>
  <si>
    <t>Jun</t>
  </si>
  <si>
    <t>Aug</t>
  </si>
  <si>
    <t>Sep</t>
  </si>
  <si>
    <t>Oct</t>
  </si>
  <si>
    <t>Nov</t>
  </si>
  <si>
    <t>Dec</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</si>
  <si>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</si>
  <si>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</si>
  <si>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</si>
  <si>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</si>
  <si>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</si>
  <si>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</si>
  <si>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</si>
  <si>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</si>
  <si>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</si>
  <si>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</si>
  <si>
    <t xml:space="preserve">Pure Profit Group is offering a suite of Free Excel workbooks and spreadsheets, and associated MS Word, PDF and HTML documents, that cover a number of financial, accounting and sales functions. These are invaluable small business tools.  </t>
  </si>
  <si>
    <t>Pure Profit Group, Your fast path to Profit, Patnership, &amp; Piece of mind 24 | 7| 365.</t>
  </si>
  <si>
    <t>For JAN 2018 to DEC 2018</t>
  </si>
  <si>
    <t>PureProfitGroup.com</t>
  </si>
  <si>
    <t>DECIDED YOU REALLY DO NOT WANT TO DO ALL THIS MATH, PURE PROFIT GROUP HAS YOUR BACK, WANT TO KNOW MORE?</t>
  </si>
  <si>
    <t>Math has you discouraged, let Pure Profit Group take over, want to know more?</t>
  </si>
  <si>
    <r>
      <t>Pure Profit Group Small Business Spreadsheet Factory</t>
    </r>
    <r>
      <rPr>
        <sz val="22"/>
        <color theme="2" tint="-0.499984740745262"/>
        <rFont val="Lato Black"/>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</si>
</sst>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0"/>
      <name val="Arial"/>
    </font>
    <font>
      <sz val="10"/>
      <name val="Arial"/>
      <family val="2"/>
    </font>
    <font>
      <b/>
      <sz val="11"/>
      <color theme="3"/>
      <name val="Calibri"/>
      <family val="2"/>
      <scheme val="minor"/>
    </font>
    <font>
      <sz val="10"/>
      <color theme="2" tint="-0.499984740745262"/>
      <name val="Arial"/>
      <family val="2"/>
    </font>
    <font>
      <sz val="12"/>
      <color theme="2" tint="-0.499984740745262"/>
      <name val="Arial"/>
      <family val="2"/>
    </font>
    <font>
      <i/>
      <sz val="10"/>
      <color theme="2" tint="-0.499984740745262"/>
      <name val="Arial"/>
      <family val="2"/>
    </font>
    <font>
      <sz val="10"/>
      <color indexed="81"/>
      <name val="Lato Light"/>
      <family val="2"/>
    </font>
    <font>
      <sz val="10"/>
      <name val="Lato Light"/>
      <family val="2"/>
    </font>
    <font>
      <sz val="12"/>
      <name val="Lato Light"/>
      <family val="2"/>
    </font>
    <font>
      <sz val="12"/>
      <color theme="2" tint="-0.499984740745262"/>
      <name val="Lato Light"/>
      <family val="2"/>
    </font>
    <font>
      <sz val="10"/>
      <color theme="2" tint="-0.499984740745262"/>
      <name val="Lato Light"/>
      <family val="2"/>
    </font>
    <font>
      <b/>
      <sz val="11"/>
      <color theme="2" tint="-0.499984740745262"/>
      <name val="Lato Light"/>
      <family val="2"/>
    </font>
    <font>
      <sz val="10"/>
      <color theme="0"/>
      <name val="Lato Black"/>
      <family val="2"/>
    </font>
    <font>
      <b/>
      <sz val="11"/>
      <color theme="2" tint="-0.499984740745262"/>
      <name val="Lato Black"/>
      <family val="2"/>
    </font>
    <font>
      <b/>
      <sz val="26"/>
      <color indexed="9"/>
      <name val="Lato Black"/>
      <family val="2"/>
    </font>
    <font>
      <sz val="10"/>
      <color indexed="9"/>
      <name val="Lato Black"/>
      <family val="2"/>
    </font>
    <font>
      <b/>
      <sz val="14"/>
      <color theme="0"/>
      <name val="Lato Black"/>
      <family val="2"/>
    </font>
    <font>
      <sz val="26"/>
      <color theme="2" tint="-0.499984740745262"/>
      <name val="Lato Black"/>
      <family val="2"/>
    </font>
    <font>
      <sz val="22"/>
      <color theme="2" tint="-0.499984740745262"/>
      <name val="Lato Black"/>
      <family val="2"/>
    </font>
    <font>
      <sz val="10"/>
      <color theme="2" tint="-0.499984740745262"/>
      <name val="Lato Black"/>
      <family val="2"/>
    </font>
  </fonts>
  <fills count="10">
    <fill>
      <patternFill patternType="none"/>
    </fill>
    <fill>
      <patternFill patternType="gray125"/>
    </fill>
    <fill>
      <patternFill patternType="solid">
        <fgColor indexed="13"/>
        <bgColor indexed="13"/>
      </patternFill>
    </fill>
    <fill>
      <patternFill patternType="solid">
        <fgColor indexed="49"/>
        <bgColor indexed="64"/>
      </patternFill>
    </fill>
    <fill>
      <patternFill patternType="solid">
        <fgColor rgb="FF20D4EC"/>
        <bgColor indexed="9"/>
      </patternFill>
    </fill>
    <fill>
      <patternFill patternType="solid">
        <fgColor rgb="FF20D4EC"/>
        <bgColor indexed="26"/>
      </patternFill>
    </fill>
    <fill>
      <patternFill patternType="solid">
        <fgColor theme="0"/>
        <bgColor indexed="64"/>
      </patternFill>
    </fill>
    <fill>
      <patternFill patternType="solid">
        <fgColor theme="0"/>
        <bgColor indexed="9"/>
      </patternFill>
    </fill>
    <fill>
      <patternFill patternType="solid">
        <fgColor theme="0"/>
        <bgColor indexed="26"/>
      </patternFill>
    </fill>
    <fill>
      <patternFill patternType="solid">
        <fgColor rgb="FF20D4EC"/>
        <bgColor indexed="64"/>
      </patternFill>
    </fill>
  </fills>
  <borders count="2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
      <left/>
      <right/>
      <top style="thin">
        <color indexed="8"/>
      </top>
      <bottom style="thin">
        <color indexed="8"/>
      </bottom>
      <diagonal/>
    </border>
    <border>
      <left/>
      <right/>
      <top/>
      <bottom style="medium">
        <color theme="4" tint="0.39997558519241921"/>
      </bottom>
      <diagonal/>
    </border>
    <border>
      <left style="medium">
        <color rgb="FF20D4EC"/>
      </left>
      <right/>
      <top style="medium">
        <color rgb="FF20D4EC"/>
      </top>
      <bottom/>
      <diagonal/>
    </border>
    <border>
      <left/>
      <right/>
      <top style="medium">
        <color rgb="FF20D4EC"/>
      </top>
      <bottom/>
      <diagonal/>
    </border>
    <border>
      <left/>
      <right style="medium">
        <color rgb="FF20D4EC"/>
      </right>
      <top style="medium">
        <color rgb="FF20D4EC"/>
      </top>
      <bottom/>
      <diagonal/>
    </border>
    <border>
      <left style="medium">
        <color rgb="FF20D4EC"/>
      </left>
      <right/>
      <top/>
      <bottom/>
      <diagonal/>
    </border>
    <border>
      <left/>
      <right style="medium">
        <color rgb="FF20D4EC"/>
      </right>
      <top/>
      <bottom/>
      <diagonal/>
    </border>
    <border>
      <left style="medium">
        <color rgb="FF20D4EC"/>
      </left>
      <right/>
      <top/>
      <bottom style="medium">
        <color rgb="FF20D4EC"/>
      </bottom>
      <diagonal/>
    </border>
    <border>
      <left/>
      <right/>
      <top/>
      <bottom style="medium">
        <color rgb="FF20D4EC"/>
      </bottom>
      <diagonal/>
    </border>
    <border>
      <left/>
      <right style="medium">
        <color rgb="FF20D4EC"/>
      </right>
      <top/>
      <bottom style="medium">
        <color rgb="FF20D4EC"/>
      </bottom>
      <diagonal/>
    </border>
  </borders>
  <cellStyleXfs count="4">
    <xf numFmtId="0" fontId="0" fillId="0" borderId="0"/>
    <xf numFmtId="0" fontId="1" fillId="0" borderId="0"/>
    <xf numFmtId="0" fontId="2" fillId="0" borderId="11" applyNumberFormat="0" applyFill="0" applyAlignment="0" applyProtection="0"/>
    <xf numFmtId="0" fontId="2" fillId="0" borderId="0" applyNumberFormat="0" applyFill="0" applyBorder="0" applyAlignment="0" applyProtection="0"/>
  </cellStyleXfs>
  <cellXfs count="71">
    <xf numFmtId="0" fontId="0" fillId="0" borderId="0" xfId="0"/>
    <xf numFmtId="0" fontId="1" fillId="0" borderId="0" xfId="0" applyFont="1" applyProtection="1"/>
    <xf numFmtId="0" fontId="1" fillId="2" borderId="1" xfId="0" applyFont="1" applyFill="1" applyBorder="1" applyAlignment="1" applyProtection="1">
      <alignment horizontal="centerContinuous"/>
    </xf>
    <xf numFmtId="0" fontId="1" fillId="2" borderId="2" xfId="0" applyFont="1" applyFill="1" applyBorder="1" applyAlignment="1" applyProtection="1">
      <alignment horizontal="centerContinuous"/>
    </xf>
    <xf numFmtId="0" fontId="1" fillId="2" borderId="3" xfId="0" applyFont="1" applyFill="1" applyBorder="1" applyAlignment="1" applyProtection="1">
      <alignment horizontal="centerContinuous"/>
    </xf>
    <xf numFmtId="0" fontId="1" fillId="2" borderId="4" xfId="0" applyFont="1" applyFill="1" applyBorder="1" applyAlignment="1" applyProtection="1">
      <alignment horizontal="right"/>
    </xf>
    <xf numFmtId="0" fontId="1" fillId="2" borderId="0" xfId="0" applyFont="1" applyFill="1" applyAlignment="1" applyProtection="1">
      <alignment horizontal="right"/>
    </xf>
    <xf numFmtId="0" fontId="1" fillId="2" borderId="5" xfId="0" applyFont="1" applyFill="1" applyBorder="1" applyAlignment="1" applyProtection="1">
      <alignment horizontal="right"/>
    </xf>
    <xf numFmtId="0" fontId="1" fillId="2" borderId="6" xfId="0" applyFont="1" applyFill="1" applyBorder="1" applyProtection="1"/>
    <xf numFmtId="0" fontId="1" fillId="2" borderId="7" xfId="0" applyFont="1" applyFill="1" applyBorder="1" applyProtection="1"/>
    <xf numFmtId="0" fontId="1" fillId="2" borderId="8" xfId="0" applyFont="1" applyFill="1" applyBorder="1" applyProtection="1"/>
    <xf numFmtId="0" fontId="1" fillId="3" borderId="0" xfId="1" applyFill="1"/>
    <xf numFmtId="0" fontId="1" fillId="6" borderId="0" xfId="0" applyFont="1" applyFill="1" applyProtection="1"/>
    <xf numFmtId="0" fontId="0" fillId="6" borderId="0" xfId="0" applyFill="1"/>
    <xf numFmtId="0" fontId="3" fillId="6" borderId="0" xfId="0" applyFont="1" applyFill="1" applyProtection="1"/>
    <xf numFmtId="0" fontId="3" fillId="7" borderId="0" xfId="0" applyFont="1" applyFill="1" applyProtection="1"/>
    <xf numFmtId="0" fontId="4" fillId="8" borderId="9"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xf>
    <xf numFmtId="6" fontId="3" fillId="8" borderId="0" xfId="0" applyNumberFormat="1" applyFont="1" applyFill="1" applyProtection="1">
      <protection locked="0"/>
    </xf>
    <xf numFmtId="6" fontId="3" fillId="7" borderId="0" xfId="0" applyNumberFormat="1" applyFont="1" applyFill="1" applyProtection="1"/>
    <xf numFmtId="6" fontId="3" fillId="7" borderId="0" xfId="0" applyNumberFormat="1" applyFont="1" applyFill="1" applyAlignment="1" applyProtection="1">
      <alignment horizontal="right"/>
    </xf>
    <xf numFmtId="38" fontId="3" fillId="8" borderId="0" xfId="0" applyNumberFormat="1" applyFont="1" applyFill="1" applyBorder="1" applyProtection="1">
      <protection locked="0"/>
    </xf>
    <xf numFmtId="38" fontId="3" fillId="7" borderId="0" xfId="0" applyNumberFormat="1" applyFont="1" applyFill="1" applyBorder="1" applyAlignment="1" applyProtection="1">
      <alignment horizontal="right"/>
    </xf>
    <xf numFmtId="6" fontId="3" fillId="7" borderId="10" xfId="0" applyNumberFormat="1" applyFont="1" applyFill="1" applyBorder="1" applyProtection="1"/>
    <xf numFmtId="6" fontId="3" fillId="7" borderId="10" xfId="0" applyNumberFormat="1" applyFont="1" applyFill="1" applyBorder="1" applyAlignment="1" applyProtection="1">
      <alignment horizontal="right"/>
    </xf>
    <xf numFmtId="0" fontId="5" fillId="7" borderId="0" xfId="0" applyFont="1" applyFill="1" applyProtection="1"/>
    <xf numFmtId="0" fontId="3" fillId="7" borderId="0" xfId="0" applyFont="1" applyFill="1" applyAlignment="1" applyProtection="1">
      <alignment horizontal="right"/>
    </xf>
    <xf numFmtId="38" fontId="3" fillId="8" borderId="0" xfId="0" applyNumberFormat="1" applyFont="1" applyFill="1" applyProtection="1">
      <protection locked="0"/>
    </xf>
    <xf numFmtId="38" fontId="3" fillId="7" borderId="0" xfId="0" applyNumberFormat="1" applyFont="1" applyFill="1" applyAlignment="1" applyProtection="1">
      <alignment horizontal="right"/>
    </xf>
    <xf numFmtId="6" fontId="3" fillId="7" borderId="2" xfId="0" applyNumberFormat="1" applyFont="1" applyFill="1" applyBorder="1" applyProtection="1"/>
    <xf numFmtId="6" fontId="3" fillId="7" borderId="2" xfId="0" applyNumberFormat="1" applyFont="1" applyFill="1" applyBorder="1" applyAlignment="1" applyProtection="1">
      <alignment horizontal="right"/>
    </xf>
    <xf numFmtId="6" fontId="3" fillId="7" borderId="0" xfId="0" applyNumberFormat="1" applyFont="1" applyFill="1" applyBorder="1" applyProtection="1"/>
    <xf numFmtId="6" fontId="3" fillId="7" borderId="0" xfId="0" applyNumberFormat="1" applyFont="1" applyFill="1" applyBorder="1" applyAlignment="1" applyProtection="1">
      <alignment horizontal="right"/>
    </xf>
    <xf numFmtId="6" fontId="3" fillId="7" borderId="7" xfId="0" applyNumberFormat="1" applyFont="1" applyFill="1" applyBorder="1" applyProtection="1"/>
    <xf numFmtId="6" fontId="3" fillId="7" borderId="7" xfId="0" applyNumberFormat="1" applyFont="1" applyFill="1" applyBorder="1" applyAlignment="1" applyProtection="1">
      <alignment horizontal="right"/>
    </xf>
    <xf numFmtId="0" fontId="3" fillId="7" borderId="0" xfId="0" applyFont="1" applyFill="1" applyProtection="1">
      <protection locked="0"/>
    </xf>
    <xf numFmtId="38" fontId="3" fillId="8" borderId="0" xfId="0" applyNumberFormat="1" applyFont="1" applyFill="1" applyBorder="1" applyProtection="1"/>
    <xf numFmtId="0" fontId="3" fillId="7" borderId="0" xfId="0" applyFont="1" applyFill="1" applyAlignment="1" applyProtection="1">
      <alignment horizontal="left"/>
    </xf>
    <xf numFmtId="0" fontId="1" fillId="6" borderId="0" xfId="0" applyFont="1" applyFill="1" applyBorder="1" applyProtection="1"/>
    <xf numFmtId="0" fontId="1" fillId="6" borderId="0" xfId="1" applyFill="1"/>
    <xf numFmtId="0" fontId="7" fillId="6" borderId="0" xfId="1" applyFont="1" applyFill="1" applyBorder="1"/>
    <xf numFmtId="0" fontId="9" fillId="6" borderId="0" xfId="1" applyFont="1" applyFill="1" applyBorder="1" applyAlignment="1">
      <alignment horizontal="left" vertical="top" wrapText="1"/>
    </xf>
    <xf numFmtId="0" fontId="9" fillId="6" borderId="0" xfId="1" applyFont="1" applyFill="1" applyBorder="1"/>
    <xf numFmtId="0" fontId="10" fillId="6" borderId="0" xfId="1" applyFont="1" applyFill="1" applyBorder="1"/>
    <xf numFmtId="0" fontId="11" fillId="6" borderId="0" xfId="3" applyFont="1" applyFill="1" applyBorder="1"/>
    <xf numFmtId="0" fontId="8" fillId="6" borderId="0" xfId="1" applyFont="1" applyFill="1" applyBorder="1"/>
    <xf numFmtId="0" fontId="1" fillId="6" borderId="0" xfId="1" applyFill="1" applyBorder="1"/>
    <xf numFmtId="0" fontId="1" fillId="6" borderId="12" xfId="1" applyFill="1" applyBorder="1"/>
    <xf numFmtId="0" fontId="1" fillId="6" borderId="13" xfId="1" applyFill="1" applyBorder="1"/>
    <xf numFmtId="0" fontId="1" fillId="6" borderId="14" xfId="1" applyFill="1" applyBorder="1"/>
    <xf numFmtId="0" fontId="1" fillId="6" borderId="15" xfId="1" applyFill="1" applyBorder="1"/>
    <xf numFmtId="0" fontId="1" fillId="6" borderId="16" xfId="1" applyFill="1" applyBorder="1"/>
    <xf numFmtId="0" fontId="12" fillId="9" borderId="0" xfId="0" applyFont="1" applyFill="1" applyAlignment="1" applyProtection="1">
      <alignment horizontal="center"/>
    </xf>
    <xf numFmtId="0" fontId="14" fillId="4" borderId="0" xfId="0" applyFont="1" applyFill="1" applyAlignment="1" applyProtection="1">
      <alignment horizontal="centerContinuous"/>
    </xf>
    <xf numFmtId="0" fontId="15" fillId="4" borderId="0" xfId="0" applyFont="1" applyFill="1" applyAlignment="1" applyProtection="1">
      <alignment horizontal="centerContinuous"/>
    </xf>
    <xf numFmtId="0" fontId="16" fillId="5" borderId="0" xfId="0" applyFont="1" applyFill="1" applyAlignment="1" applyProtection="1">
      <alignment horizontal="centerContinuous"/>
      <protection locked="0"/>
    </xf>
    <xf numFmtId="0" fontId="12" fillId="4" borderId="0" xfId="0" applyFont="1" applyFill="1" applyAlignment="1" applyProtection="1">
      <alignment horizontal="centerContinuous"/>
    </xf>
    <xf numFmtId="0" fontId="16" fillId="5" borderId="0" xfId="0" applyFont="1" applyFill="1" applyAlignment="1" applyProtection="1">
      <alignment horizontal="centerContinuous"/>
    </xf>
    <xf numFmtId="0" fontId="13" fillId="6" borderId="0" xfId="3" applyFont="1" applyFill="1" applyAlignment="1" applyProtection="1"/>
    <xf numFmtId="0" fontId="17" fillId="6" borderId="0" xfId="1" applyFont="1" applyFill="1" applyBorder="1" applyAlignment="1">
      <alignment horizontal="centerContinuous" vertical="center"/>
    </xf>
    <xf numFmtId="0" fontId="19" fillId="6" borderId="0" xfId="1" applyFont="1" applyFill="1" applyBorder="1" applyAlignment="1">
      <alignment horizontal="centerContinuous" vertical="center"/>
    </xf>
    <xf numFmtId="6" fontId="13" fillId="6" borderId="0" xfId="3" applyNumberFormat="1" applyFont="1" applyFill="1" applyBorder="1" applyAlignment="1" applyProtection="1">
      <alignment horizontal="center"/>
      <protection locked="0"/>
    </xf>
    <xf numFmtId="6" fontId="13" fillId="6" borderId="16" xfId="3" applyNumberFormat="1" applyFont="1" applyFill="1" applyBorder="1" applyAlignment="1" applyProtection="1">
      <alignment horizontal="center"/>
      <protection locked="0"/>
    </xf>
    <xf numFmtId="0" fontId="12" fillId="9" borderId="15" xfId="1" applyFont="1" applyFill="1" applyBorder="1" applyAlignment="1">
      <alignment horizontal="center"/>
    </xf>
    <xf numFmtId="0" fontId="12" fillId="9" borderId="0" xfId="1" applyFont="1" applyFill="1" applyBorder="1" applyAlignment="1">
      <alignment horizontal="center"/>
    </xf>
    <xf numFmtId="0" fontId="12" fillId="9" borderId="16" xfId="1" applyFont="1" applyFill="1" applyBorder="1" applyAlignment="1">
      <alignment horizontal="center"/>
    </xf>
    <xf numFmtId="0" fontId="12" fillId="9" borderId="17" xfId="1" applyFont="1" applyFill="1" applyBorder="1" applyAlignment="1">
      <alignment horizontal="center"/>
    </xf>
    <xf numFmtId="0" fontId="12" fillId="9" borderId="18" xfId="1" applyFont="1" applyFill="1" applyBorder="1" applyAlignment="1">
      <alignment horizontal="center"/>
    </xf>
    <xf numFmtId="0" fontId="12" fillId="9" borderId="19" xfId="1" applyFont="1" applyFill="1" applyBorder="1" applyAlignment="1">
      <alignment horizontal="center"/>
    </xf>
    <xf numFmtId="0" fontId="12" fillId="9" borderId="0" xfId="0" applyFont="1" applyFill="1" applyBorder="1" applyAlignment="1" applyProtection="1">
      <alignment horizontal="center"/>
    </xf>
    <xf numFmtId="0" fontId="13" fillId="6" borderId="0" xfId="2" applyFont="1" applyFill="1" applyBorder="1" applyAlignment="1" applyProtection="1">
      <alignment horizontal="center" vertical="center"/>
      <protection hidden="1"/>
    </xf>
  </cellXfs>
  <cellStyles count="4">
    <cellStyle name="Heading 3" xfId="2" builtinId="18"/>
    <cellStyle name="Heading 4" xfId="3" builtinId="19"/>
    <cellStyle name="Normal" xfId="0" builtinId="0"/>
    <cellStyle name="Normal_36 Month Sales Forecast 2" xfId="1"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0D4EC"/>
      <color rgb="FFFF8C00"/>
      <color rgb="FF43DBEF"/>
      <color rgb="FF98EBF6"/>
      <color rgb="FF95F9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0</xdr:rowOff>
    </xdr:from>
    <xdr:to>
      <xdr:col>1</xdr:col>
      <xdr:colOff>1495425</xdr:colOff>
      <xdr:row>2</xdr:row>
      <xdr:rowOff>76200</xdr:rowOff>
    </xdr:to>
    <xdr:pic>
      <xdr:nvPicPr>
        <xdr:cNvPr id="3" name="Picture 2">
          <a:extLst>
            <a:ext uri="{FF2B5EF4-FFF2-40B4-BE49-F238E27FC236}">
              <a16:creationId xmlns:a16="http://schemas.microsoft.com/office/drawing/2014/main" id="{23B92BB1-FAE4-4C88-B4C7-331743E1E1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524000" cy="15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ureprofitgroup.com/" TargetMode="External"/><Relationship Id="rId1" Type="http://schemas.openxmlformats.org/officeDocument/2006/relationships/hyperlink" Target="http://www.jaxwork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ureprofitgroup.com/" TargetMode="External"/><Relationship Id="rId1" Type="http://schemas.openxmlformats.org/officeDocument/2006/relationships/hyperlink" Target="https://www.pureprofitgroup.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0D4EC"/>
    <pageSetUpPr autoPageBreaks="0" fitToPage="1"/>
  </sheetPr>
  <dimension ref="A1:Z47"/>
  <sheetViews>
    <sheetView showGridLines="0" showRowColHeaders="0" workbookViewId="0">
      <selection activeCell="H5" sqref="H5"/>
    </sheetView>
  </sheetViews>
  <sheetFormatPr defaultColWidth="9.109375" defaultRowHeight="13.2" x14ac:dyDescent="0.25"/>
  <cols>
    <col min="1" max="1" width="1.109375" style="11" customWidth="1"/>
    <col min="2" max="2" width="3.6640625" style="11" customWidth="1"/>
    <col min="3" max="3" width="4.44140625" style="11" customWidth="1"/>
    <col min="4" max="16" width="9.109375" style="11"/>
    <col min="17" max="17" width="4.44140625" style="11" customWidth="1"/>
    <col min="18" max="16384" width="9.109375" style="11"/>
  </cols>
  <sheetData>
    <row r="1" spans="1:26" ht="6" customHeight="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x14ac:dyDescent="0.25">
      <c r="A2" s="39"/>
      <c r="B2" s="39"/>
      <c r="C2" s="39"/>
      <c r="D2" s="39"/>
      <c r="E2" s="39"/>
      <c r="F2" s="39"/>
      <c r="G2" s="39"/>
      <c r="H2" s="39"/>
      <c r="I2" s="39"/>
      <c r="J2" s="39"/>
      <c r="K2" s="39"/>
      <c r="L2" s="39"/>
      <c r="M2" s="39"/>
      <c r="N2" s="39"/>
      <c r="O2" s="39"/>
      <c r="P2" s="39"/>
      <c r="Q2" s="39"/>
      <c r="R2" s="39"/>
      <c r="S2" s="39"/>
      <c r="T2" s="39"/>
      <c r="U2" s="39"/>
      <c r="V2" s="39"/>
      <c r="W2" s="39"/>
      <c r="X2" s="39"/>
      <c r="Y2" s="39"/>
      <c r="Z2" s="39"/>
    </row>
    <row r="3" spans="1:26" ht="13.8" thickBot="1" x14ac:dyDescent="0.3">
      <c r="A3" s="39"/>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39"/>
      <c r="B4" s="39"/>
      <c r="C4" s="47"/>
      <c r="D4" s="48"/>
      <c r="E4" s="48"/>
      <c r="F4" s="48"/>
      <c r="G4" s="48"/>
      <c r="H4" s="48"/>
      <c r="I4" s="48"/>
      <c r="J4" s="48"/>
      <c r="K4" s="48"/>
      <c r="L4" s="48"/>
      <c r="M4" s="48"/>
      <c r="N4" s="48"/>
      <c r="O4" s="48"/>
      <c r="P4" s="48"/>
      <c r="Q4" s="49"/>
      <c r="R4" s="39"/>
      <c r="S4" s="39"/>
      <c r="T4" s="39"/>
      <c r="U4" s="39"/>
      <c r="V4" s="39"/>
      <c r="W4" s="39"/>
      <c r="X4" s="39"/>
      <c r="Y4" s="39"/>
      <c r="Z4" s="39"/>
    </row>
    <row r="5" spans="1:26" ht="32.4" x14ac:dyDescent="0.25">
      <c r="A5" s="39"/>
      <c r="B5" s="39"/>
      <c r="C5" s="50"/>
      <c r="D5" s="59" t="s">
        <v>48</v>
      </c>
      <c r="E5" s="60"/>
      <c r="F5" s="60"/>
      <c r="G5" s="60"/>
      <c r="H5" s="60"/>
      <c r="I5" s="60"/>
      <c r="J5" s="60"/>
      <c r="K5" s="60"/>
      <c r="L5" s="60"/>
      <c r="M5" s="60"/>
      <c r="N5" s="60"/>
      <c r="O5" s="60"/>
      <c r="P5" s="60"/>
      <c r="Q5" s="51"/>
      <c r="R5" s="39"/>
      <c r="S5" s="39"/>
      <c r="T5" s="39"/>
      <c r="U5" s="39"/>
      <c r="V5" s="39"/>
      <c r="W5" s="39"/>
      <c r="X5" s="39"/>
      <c r="Y5" s="39"/>
      <c r="Z5" s="39"/>
    </row>
    <row r="6" spans="1:26" x14ac:dyDescent="0.25">
      <c r="A6" s="39"/>
      <c r="B6" s="39"/>
      <c r="C6" s="50"/>
      <c r="D6" s="40"/>
      <c r="E6" s="40"/>
      <c r="F6" s="40"/>
      <c r="G6" s="40"/>
      <c r="H6" s="40"/>
      <c r="I6" s="40"/>
      <c r="J6" s="40"/>
      <c r="K6" s="40"/>
      <c r="L6" s="40"/>
      <c r="M6" s="40"/>
      <c r="N6" s="40"/>
      <c r="O6" s="40"/>
      <c r="P6" s="40"/>
      <c r="Q6" s="51"/>
      <c r="R6" s="39"/>
      <c r="S6" s="39"/>
      <c r="T6" s="39"/>
      <c r="U6" s="39"/>
      <c r="V6" s="39"/>
      <c r="W6" s="39"/>
      <c r="X6" s="39"/>
      <c r="Y6" s="39"/>
      <c r="Z6" s="39"/>
    </row>
    <row r="7" spans="1:26" ht="49.5" customHeight="1" x14ac:dyDescent="0.25">
      <c r="A7" s="39"/>
      <c r="B7" s="39"/>
      <c r="C7" s="50"/>
      <c r="D7" s="41" t="s">
        <v>42</v>
      </c>
      <c r="E7" s="41"/>
      <c r="F7" s="41"/>
      <c r="G7" s="41"/>
      <c r="H7" s="41"/>
      <c r="I7" s="41"/>
      <c r="J7" s="41"/>
      <c r="K7" s="41"/>
      <c r="L7" s="41"/>
      <c r="M7" s="41"/>
      <c r="N7" s="41"/>
      <c r="O7" s="41"/>
      <c r="P7" s="41"/>
      <c r="Q7" s="51"/>
      <c r="R7" s="39"/>
      <c r="S7" s="39"/>
      <c r="T7" s="39"/>
      <c r="U7" s="39"/>
      <c r="V7" s="39"/>
      <c r="W7" s="39"/>
      <c r="X7" s="39"/>
      <c r="Y7" s="39"/>
      <c r="Z7" s="39"/>
    </row>
    <row r="8" spans="1:26" ht="15.6" x14ac:dyDescent="0.3">
      <c r="A8" s="39"/>
      <c r="B8" s="39"/>
      <c r="C8" s="50"/>
      <c r="D8" s="42"/>
      <c r="E8" s="43"/>
      <c r="F8" s="43"/>
      <c r="G8" s="43"/>
      <c r="H8" s="43"/>
      <c r="I8" s="43"/>
      <c r="J8" s="43"/>
      <c r="K8" s="43"/>
      <c r="L8" s="43"/>
      <c r="M8" s="43"/>
      <c r="N8" s="43"/>
      <c r="O8" s="43"/>
      <c r="P8" s="43"/>
      <c r="Q8" s="51"/>
      <c r="R8" s="39"/>
      <c r="S8" s="39"/>
      <c r="T8" s="39"/>
      <c r="U8" s="39"/>
      <c r="V8" s="39"/>
      <c r="W8" s="39"/>
      <c r="X8" s="39"/>
      <c r="Y8" s="39"/>
      <c r="Z8" s="39"/>
    </row>
    <row r="9" spans="1:26" ht="15.6" x14ac:dyDescent="0.3">
      <c r="A9" s="39"/>
      <c r="B9" s="39"/>
      <c r="C9" s="50"/>
      <c r="D9" s="42" t="s">
        <v>32</v>
      </c>
      <c r="E9" s="43"/>
      <c r="F9" s="43"/>
      <c r="G9" s="43"/>
      <c r="H9" s="43"/>
      <c r="I9" s="43"/>
      <c r="J9" s="43"/>
      <c r="K9" s="43"/>
      <c r="L9" s="43"/>
      <c r="M9" s="43"/>
      <c r="N9" s="43"/>
      <c r="O9" s="43"/>
      <c r="P9" s="43"/>
      <c r="Q9" s="51"/>
      <c r="R9" s="39"/>
      <c r="S9" s="39"/>
      <c r="T9" s="39"/>
      <c r="U9" s="39"/>
      <c r="V9" s="39"/>
      <c r="W9" s="39"/>
      <c r="X9" s="39"/>
      <c r="Y9" s="39"/>
      <c r="Z9" s="39"/>
    </row>
    <row r="10" spans="1:26" ht="15.6" x14ac:dyDescent="0.3">
      <c r="A10" s="39"/>
      <c r="B10" s="39"/>
      <c r="C10" s="50"/>
      <c r="D10" s="42" t="s">
        <v>33</v>
      </c>
      <c r="E10" s="43"/>
      <c r="F10" s="43"/>
      <c r="G10" s="43"/>
      <c r="H10" s="43"/>
      <c r="I10" s="43"/>
      <c r="J10" s="43"/>
      <c r="K10" s="43"/>
      <c r="L10" s="43"/>
      <c r="M10" s="43"/>
      <c r="N10" s="43"/>
      <c r="O10" s="43"/>
      <c r="P10" s="43"/>
      <c r="Q10" s="51"/>
      <c r="R10" s="39"/>
      <c r="S10" s="39"/>
      <c r="T10" s="39"/>
      <c r="U10" s="39"/>
      <c r="V10" s="39"/>
      <c r="W10" s="39"/>
      <c r="X10" s="39"/>
      <c r="Y10" s="39"/>
      <c r="Z10" s="39"/>
    </row>
    <row r="11" spans="1:26" ht="15.6" x14ac:dyDescent="0.3">
      <c r="A11" s="39"/>
      <c r="B11" s="39"/>
      <c r="C11" s="50"/>
      <c r="D11" s="42" t="s">
        <v>34</v>
      </c>
      <c r="E11" s="43"/>
      <c r="F11" s="43"/>
      <c r="G11" s="43"/>
      <c r="H11" s="43"/>
      <c r="I11" s="43"/>
      <c r="J11" s="43"/>
      <c r="K11" s="43"/>
      <c r="L11" s="43"/>
      <c r="M11" s="43"/>
      <c r="N11" s="43"/>
      <c r="O11" s="43"/>
      <c r="P11" s="44"/>
      <c r="Q11" s="51"/>
      <c r="R11" s="39"/>
      <c r="S11" s="39"/>
      <c r="T11" s="39"/>
      <c r="U11" s="39"/>
      <c r="V11" s="39"/>
      <c r="W11" s="39"/>
      <c r="X11" s="39"/>
      <c r="Y11" s="39"/>
      <c r="Z11" s="39"/>
    </row>
    <row r="12" spans="1:26" ht="15.6" x14ac:dyDescent="0.3">
      <c r="A12" s="39"/>
      <c r="B12" s="39"/>
      <c r="C12" s="50"/>
      <c r="D12" s="42" t="s">
        <v>35</v>
      </c>
      <c r="E12" s="43"/>
      <c r="F12" s="43"/>
      <c r="G12" s="43"/>
      <c r="H12" s="43"/>
      <c r="I12" s="43"/>
      <c r="J12" s="43"/>
      <c r="K12" s="43"/>
      <c r="L12" s="43"/>
      <c r="M12" s="43"/>
      <c r="N12" s="43"/>
      <c r="O12" s="43"/>
      <c r="P12" s="43"/>
      <c r="Q12" s="51"/>
      <c r="R12" s="39"/>
      <c r="S12" s="39"/>
      <c r="T12" s="39"/>
      <c r="U12" s="39"/>
      <c r="V12" s="39"/>
      <c r="W12" s="39"/>
      <c r="X12" s="39"/>
      <c r="Y12" s="39"/>
      <c r="Z12" s="39"/>
    </row>
    <row r="13" spans="1:26" ht="15.6" x14ac:dyDescent="0.3">
      <c r="A13" s="39"/>
      <c r="B13" s="39"/>
      <c r="C13" s="50"/>
      <c r="D13" s="42" t="s">
        <v>36</v>
      </c>
      <c r="E13" s="43"/>
      <c r="F13" s="43"/>
      <c r="G13" s="43"/>
      <c r="H13" s="43"/>
      <c r="I13" s="43"/>
      <c r="J13" s="43"/>
      <c r="K13" s="43"/>
      <c r="L13" s="43"/>
      <c r="M13" s="43"/>
      <c r="N13" s="43"/>
      <c r="O13" s="43"/>
      <c r="P13" s="43"/>
      <c r="Q13" s="51"/>
      <c r="R13" s="39"/>
      <c r="S13" s="39"/>
      <c r="T13" s="39"/>
      <c r="U13" s="39"/>
      <c r="V13" s="39"/>
      <c r="W13" s="39"/>
      <c r="X13" s="39"/>
      <c r="Y13" s="39"/>
      <c r="Z13" s="39"/>
    </row>
    <row r="14" spans="1:26" ht="15.6" x14ac:dyDescent="0.3">
      <c r="A14" s="39"/>
      <c r="B14" s="39"/>
      <c r="C14" s="50"/>
      <c r="D14" s="42" t="s">
        <v>37</v>
      </c>
      <c r="E14" s="43"/>
      <c r="F14" s="43"/>
      <c r="G14" s="43"/>
      <c r="H14" s="43"/>
      <c r="I14" s="43"/>
      <c r="J14" s="43"/>
      <c r="K14" s="43"/>
      <c r="L14" s="43"/>
      <c r="M14" s="43"/>
      <c r="N14" s="43"/>
      <c r="O14" s="43"/>
      <c r="P14" s="43"/>
      <c r="Q14" s="51"/>
      <c r="R14" s="39"/>
      <c r="S14" s="39"/>
      <c r="T14" s="39"/>
      <c r="U14" s="39"/>
      <c r="V14" s="39"/>
      <c r="W14" s="39"/>
      <c r="X14" s="39"/>
      <c r="Y14" s="39"/>
      <c r="Z14" s="39"/>
    </row>
    <row r="15" spans="1:26" ht="15.6" x14ac:dyDescent="0.3">
      <c r="A15" s="39"/>
      <c r="B15" s="39"/>
      <c r="C15" s="50"/>
      <c r="D15" s="42" t="s">
        <v>38</v>
      </c>
      <c r="E15" s="43"/>
      <c r="F15" s="43"/>
      <c r="G15" s="43"/>
      <c r="H15" s="43"/>
      <c r="I15" s="43"/>
      <c r="J15" s="43"/>
      <c r="K15" s="43"/>
      <c r="L15" s="43"/>
      <c r="M15" s="43"/>
      <c r="N15" s="43"/>
      <c r="O15" s="43"/>
      <c r="P15" s="43"/>
      <c r="Q15" s="51"/>
      <c r="R15" s="39"/>
      <c r="S15" s="39"/>
      <c r="T15" s="39"/>
      <c r="U15" s="39"/>
      <c r="V15" s="39"/>
      <c r="W15" s="39"/>
      <c r="X15" s="39"/>
      <c r="Y15" s="39"/>
      <c r="Z15" s="39"/>
    </row>
    <row r="16" spans="1:26" ht="15.6" x14ac:dyDescent="0.3">
      <c r="A16" s="39"/>
      <c r="B16" s="39"/>
      <c r="C16" s="50"/>
      <c r="D16" s="42" t="s">
        <v>39</v>
      </c>
      <c r="E16" s="43"/>
      <c r="F16" s="43"/>
      <c r="G16" s="43"/>
      <c r="H16" s="43"/>
      <c r="I16" s="43"/>
      <c r="J16" s="43"/>
      <c r="K16" s="43"/>
      <c r="L16" s="43"/>
      <c r="M16" s="43"/>
      <c r="N16" s="43"/>
      <c r="O16" s="43"/>
      <c r="P16" s="43"/>
      <c r="Q16" s="51"/>
      <c r="R16" s="39"/>
      <c r="S16" s="39"/>
      <c r="T16" s="39"/>
      <c r="U16" s="39"/>
      <c r="V16" s="39"/>
      <c r="W16" s="39"/>
      <c r="X16" s="39"/>
      <c r="Y16" s="39"/>
      <c r="Z16" s="39"/>
    </row>
    <row r="17" spans="1:26" ht="15.6" x14ac:dyDescent="0.3">
      <c r="A17" s="39"/>
      <c r="B17" s="39"/>
      <c r="C17" s="50"/>
      <c r="D17" s="42" t="s">
        <v>40</v>
      </c>
      <c r="E17" s="43"/>
      <c r="F17" s="43"/>
      <c r="G17" s="43"/>
      <c r="H17" s="43"/>
      <c r="I17" s="43"/>
      <c r="J17" s="43"/>
      <c r="K17" s="43"/>
      <c r="L17" s="43"/>
      <c r="M17" s="43"/>
      <c r="N17" s="43"/>
      <c r="O17" s="43"/>
      <c r="P17" s="43"/>
      <c r="Q17" s="51"/>
      <c r="R17" s="39"/>
      <c r="S17" s="39"/>
      <c r="T17" s="39"/>
      <c r="U17" s="39"/>
      <c r="V17" s="39"/>
      <c r="W17" s="39"/>
      <c r="X17" s="39"/>
      <c r="Y17" s="39"/>
      <c r="Z17" s="39"/>
    </row>
    <row r="18" spans="1:26" ht="15.6" x14ac:dyDescent="0.3">
      <c r="A18" s="39"/>
      <c r="B18" s="39"/>
      <c r="C18" s="50"/>
      <c r="D18" s="45"/>
      <c r="E18" s="40"/>
      <c r="F18" s="40"/>
      <c r="G18" s="40"/>
      <c r="H18" s="40"/>
      <c r="I18" s="40"/>
      <c r="J18" s="40"/>
      <c r="K18" s="40"/>
      <c r="L18" s="40"/>
      <c r="M18" s="40"/>
      <c r="N18" s="40"/>
      <c r="O18" s="40"/>
      <c r="P18" s="40"/>
      <c r="Q18" s="51"/>
      <c r="R18" s="39"/>
      <c r="S18" s="39"/>
      <c r="T18" s="39"/>
      <c r="U18" s="39"/>
      <c r="V18" s="39"/>
      <c r="W18" s="39"/>
      <c r="X18" s="39"/>
      <c r="Y18" s="39"/>
      <c r="Z18" s="39"/>
    </row>
    <row r="19" spans="1:26" ht="34.5" customHeight="1" x14ac:dyDescent="0.25">
      <c r="A19" s="39"/>
      <c r="B19" s="39"/>
      <c r="C19" s="50"/>
      <c r="D19" s="41" t="s">
        <v>41</v>
      </c>
      <c r="E19" s="41"/>
      <c r="F19" s="41"/>
      <c r="G19" s="41"/>
      <c r="H19" s="41"/>
      <c r="I19" s="41"/>
      <c r="J19" s="41"/>
      <c r="K19" s="41"/>
      <c r="L19" s="41"/>
      <c r="M19" s="41"/>
      <c r="N19" s="41"/>
      <c r="O19" s="41"/>
      <c r="P19" s="41"/>
      <c r="Q19" s="51"/>
      <c r="R19" s="39"/>
      <c r="S19" s="39"/>
      <c r="T19" s="13"/>
      <c r="U19" s="13"/>
      <c r="V19" s="13"/>
      <c r="W19" s="13"/>
      <c r="X19" s="39"/>
      <c r="Y19" s="39"/>
      <c r="Z19" s="39"/>
    </row>
    <row r="20" spans="1:26" x14ac:dyDescent="0.25">
      <c r="A20" s="39"/>
      <c r="B20" s="39"/>
      <c r="C20" s="50"/>
      <c r="D20" s="46"/>
      <c r="E20" s="46"/>
      <c r="F20" s="46"/>
      <c r="G20" s="46"/>
      <c r="H20" s="46"/>
      <c r="I20" s="46"/>
      <c r="J20" s="46"/>
      <c r="K20" s="46"/>
      <c r="L20" s="46"/>
      <c r="M20" s="46"/>
      <c r="N20" s="46"/>
      <c r="O20" s="46"/>
      <c r="P20" s="46"/>
      <c r="Q20" s="51"/>
      <c r="R20" s="39"/>
      <c r="S20" s="39"/>
      <c r="T20" s="13"/>
      <c r="U20" s="13"/>
      <c r="V20" s="13"/>
      <c r="W20" s="13"/>
      <c r="X20" s="39"/>
      <c r="Y20" s="39"/>
      <c r="Z20" s="39"/>
    </row>
    <row r="21" spans="1:26" ht="13.8" x14ac:dyDescent="0.25">
      <c r="A21" s="39"/>
      <c r="B21" s="39"/>
      <c r="C21" s="50"/>
      <c r="D21" s="61" t="s">
        <v>43</v>
      </c>
      <c r="E21" s="61"/>
      <c r="F21" s="61"/>
      <c r="G21" s="61"/>
      <c r="H21" s="61"/>
      <c r="I21" s="61"/>
      <c r="J21" s="61"/>
      <c r="K21" s="61"/>
      <c r="L21" s="61"/>
      <c r="M21" s="61"/>
      <c r="N21" s="61"/>
      <c r="O21" s="61"/>
      <c r="P21" s="61"/>
      <c r="Q21" s="62"/>
      <c r="R21" s="39"/>
      <c r="S21" s="39"/>
      <c r="T21" s="13"/>
      <c r="U21" s="13"/>
      <c r="V21" s="13"/>
      <c r="W21" s="13"/>
      <c r="X21" s="39"/>
      <c r="Y21" s="39"/>
      <c r="Z21" s="39"/>
    </row>
    <row r="22" spans="1:26" x14ac:dyDescent="0.25">
      <c r="A22" s="39"/>
      <c r="B22" s="39"/>
      <c r="C22" s="63" t="s">
        <v>46</v>
      </c>
      <c r="D22" s="64"/>
      <c r="E22" s="64"/>
      <c r="F22" s="64"/>
      <c r="G22" s="64"/>
      <c r="H22" s="64"/>
      <c r="I22" s="64"/>
      <c r="J22" s="64"/>
      <c r="K22" s="64"/>
      <c r="L22" s="64"/>
      <c r="M22" s="64"/>
      <c r="N22" s="64"/>
      <c r="O22" s="64"/>
      <c r="P22" s="64"/>
      <c r="Q22" s="65"/>
      <c r="R22" s="39"/>
      <c r="S22" s="39"/>
      <c r="T22" s="13"/>
      <c r="U22" s="13"/>
      <c r="V22" s="13"/>
      <c r="W22" s="13"/>
      <c r="X22" s="39"/>
      <c r="Y22" s="39"/>
      <c r="Z22" s="39"/>
    </row>
    <row r="23" spans="1:26" ht="13.8" thickBot="1" x14ac:dyDescent="0.3">
      <c r="A23" s="39"/>
      <c r="B23" s="39"/>
      <c r="C23" s="66"/>
      <c r="D23" s="67"/>
      <c r="E23" s="67"/>
      <c r="F23" s="67"/>
      <c r="G23" s="67"/>
      <c r="H23" s="67"/>
      <c r="I23" s="67"/>
      <c r="J23" s="67"/>
      <c r="K23" s="67"/>
      <c r="L23" s="67"/>
      <c r="M23" s="67"/>
      <c r="N23" s="67"/>
      <c r="O23" s="67"/>
      <c r="P23" s="67"/>
      <c r="Q23" s="68"/>
      <c r="R23" s="39"/>
      <c r="S23" s="39"/>
      <c r="T23" s="39"/>
      <c r="U23" s="39"/>
      <c r="V23" s="39"/>
      <c r="W23" s="39"/>
      <c r="X23" s="39"/>
      <c r="Y23" s="39"/>
      <c r="Z23" s="39"/>
    </row>
    <row r="24" spans="1:26"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sheetData>
  <sheetProtection selectLockedCells="1" selectUnlockedCells="1"/>
  <mergeCells count="4">
    <mergeCell ref="D7:P7"/>
    <mergeCell ref="D19:P19"/>
    <mergeCell ref="D21:Q21"/>
    <mergeCell ref="C22:Q23"/>
  </mergeCells>
  <hyperlinks>
    <hyperlink ref="D21:L21" r:id="rId1" display="© Copyright, 2006, Jaxworks, All Rights Reserved." xr:uid="{00000000-0004-0000-0000-000000000000}"/>
    <hyperlink ref="D21:Q21" r:id="rId2" display="Pure Profit Group, Your fast path to Profit, Patnership, &amp; Piece of mind 24 | 7| 365." xr:uid="{00000000-0004-0000-0000-000001000000}"/>
  </hyperlinks>
  <pageMargins left="0.75" right="0.75" top="1" bottom="1" header="0.5" footer="0.5"/>
  <pageSetup scale="71"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6">
    <tabColor rgb="FFFF8C00"/>
    <pageSetUpPr autoPageBreaks="0" fitToPage="1"/>
  </sheetPr>
  <dimension ref="A1:BA202"/>
  <sheetViews>
    <sheetView tabSelected="1" zoomScale="60" zoomScaleNormal="60" workbookViewId="0">
      <selection activeCell="R27" sqref="R27"/>
    </sheetView>
  </sheetViews>
  <sheetFormatPr defaultColWidth="9.109375" defaultRowHeight="13.2" x14ac:dyDescent="0.25"/>
  <cols>
    <col min="1" max="1" width="6" style="1" customWidth="1"/>
    <col min="2" max="2" width="25" style="1" customWidth="1"/>
    <col min="3" max="14" width="8.88671875" style="1" customWidth="1"/>
    <col min="15" max="15" width="2" style="1" customWidth="1"/>
    <col min="16" max="16" width="8.88671875" style="1" customWidth="1"/>
    <col min="17" max="17" width="4.6640625" style="1" customWidth="1"/>
    <col min="18" max="16384" width="9.109375" style="1"/>
  </cols>
  <sheetData>
    <row r="1" spans="1:24" x14ac:dyDescent="0.25">
      <c r="A1" s="12"/>
      <c r="B1" s="12"/>
      <c r="C1" s="12"/>
      <c r="D1" s="12"/>
      <c r="E1" s="12"/>
      <c r="F1" s="12"/>
      <c r="G1" s="12"/>
      <c r="H1" s="12"/>
      <c r="I1" s="12"/>
      <c r="J1" s="12"/>
      <c r="K1" s="12"/>
      <c r="L1" s="12"/>
      <c r="M1" s="12"/>
      <c r="N1" s="12"/>
      <c r="O1" s="12"/>
      <c r="P1" s="12"/>
      <c r="Q1" s="12"/>
      <c r="R1" s="12"/>
      <c r="S1" s="12"/>
      <c r="T1" s="12"/>
      <c r="U1" s="12"/>
      <c r="V1" s="12"/>
      <c r="W1" s="12"/>
      <c r="X1" s="12"/>
    </row>
    <row r="2" spans="1:24" ht="114" customHeight="1" x14ac:dyDescent="0.25">
      <c r="A2" s="12"/>
      <c r="B2" s="12"/>
      <c r="C2" s="12"/>
      <c r="D2" s="12"/>
      <c r="E2" s="12"/>
      <c r="F2" s="12"/>
      <c r="G2" s="12"/>
      <c r="H2" s="12"/>
      <c r="I2" s="12"/>
      <c r="J2" s="12"/>
      <c r="K2" s="12"/>
      <c r="L2" s="12"/>
      <c r="M2" s="12"/>
      <c r="N2" s="12"/>
      <c r="O2" s="12"/>
      <c r="P2" s="12"/>
      <c r="Q2" s="12"/>
      <c r="R2" s="12"/>
      <c r="S2" s="12"/>
      <c r="T2" s="12"/>
      <c r="U2" s="12"/>
      <c r="V2" s="12"/>
      <c r="W2" s="12"/>
      <c r="X2" s="12"/>
    </row>
    <row r="3" spans="1:24" ht="16.8" customHeight="1" x14ac:dyDescent="0.25">
      <c r="A3" s="12"/>
      <c r="B3" s="58" t="s">
        <v>45</v>
      </c>
      <c r="C3" s="12"/>
      <c r="D3" s="12"/>
      <c r="E3" s="12"/>
      <c r="F3" s="12"/>
      <c r="G3" s="12"/>
      <c r="H3" s="12"/>
      <c r="I3" s="12"/>
      <c r="J3" s="12"/>
      <c r="K3" s="12"/>
      <c r="L3" s="12"/>
      <c r="M3" s="12"/>
      <c r="N3" s="12"/>
      <c r="O3" s="12"/>
      <c r="P3" s="12"/>
      <c r="Q3" s="12"/>
      <c r="R3" s="12"/>
      <c r="S3" s="12"/>
      <c r="T3" s="12"/>
      <c r="U3" s="12"/>
      <c r="V3" s="12"/>
      <c r="W3" s="12"/>
      <c r="X3" s="12"/>
    </row>
    <row r="4" spans="1:24" ht="32.4" x14ac:dyDescent="0.55000000000000004">
      <c r="A4" s="12"/>
      <c r="B4" s="53" t="s">
        <v>0</v>
      </c>
      <c r="C4" s="54"/>
      <c r="D4" s="54"/>
      <c r="E4" s="54"/>
      <c r="F4" s="54"/>
      <c r="G4" s="54"/>
      <c r="H4" s="54"/>
      <c r="I4" s="54"/>
      <c r="J4" s="54"/>
      <c r="K4" s="54"/>
      <c r="L4" s="54"/>
      <c r="M4" s="54"/>
      <c r="N4" s="54"/>
      <c r="O4" s="54"/>
      <c r="P4" s="53"/>
      <c r="Q4" s="12"/>
      <c r="R4" s="12"/>
      <c r="S4" s="12"/>
      <c r="T4" s="12"/>
      <c r="U4" s="12"/>
      <c r="V4" s="12"/>
      <c r="W4" s="12"/>
      <c r="X4" s="12"/>
    </row>
    <row r="5" spans="1:24" ht="17.399999999999999" x14ac:dyDescent="0.3">
      <c r="A5" s="12"/>
      <c r="B5" s="55" t="s">
        <v>44</v>
      </c>
      <c r="C5" s="56"/>
      <c r="D5" s="56"/>
      <c r="E5" s="56"/>
      <c r="F5" s="56"/>
      <c r="G5" s="56"/>
      <c r="H5" s="56"/>
      <c r="I5" s="56"/>
      <c r="J5" s="56"/>
      <c r="K5" s="56"/>
      <c r="L5" s="56"/>
      <c r="M5" s="56"/>
      <c r="N5" s="56"/>
      <c r="O5" s="56"/>
      <c r="P5" s="57"/>
      <c r="Q5" s="12"/>
      <c r="R5" s="13"/>
      <c r="S5" s="12"/>
      <c r="T5" s="12"/>
      <c r="U5" s="12"/>
      <c r="V5" s="12"/>
      <c r="W5" s="12"/>
      <c r="X5" s="12"/>
    </row>
    <row r="6" spans="1:24" x14ac:dyDescent="0.25">
      <c r="A6" s="14"/>
      <c r="B6" s="15"/>
      <c r="C6" s="15"/>
      <c r="D6" s="15"/>
      <c r="E6" s="15"/>
      <c r="F6" s="15"/>
      <c r="G6" s="15"/>
      <c r="H6" s="15"/>
      <c r="I6" s="15"/>
      <c r="J6" s="15"/>
      <c r="K6" s="15"/>
      <c r="L6" s="15"/>
      <c r="M6" s="15"/>
      <c r="N6" s="15"/>
      <c r="O6" s="15"/>
      <c r="P6" s="15"/>
      <c r="Q6" s="12"/>
      <c r="R6" s="13"/>
      <c r="S6" s="12"/>
      <c r="T6" s="12"/>
      <c r="U6" s="12"/>
      <c r="V6" s="12"/>
      <c r="W6" s="12"/>
      <c r="X6" s="12"/>
    </row>
    <row r="7" spans="1:24" ht="15.6" thickBot="1" x14ac:dyDescent="0.3">
      <c r="A7" s="14"/>
      <c r="B7" s="15"/>
      <c r="C7" s="16" t="s">
        <v>21</v>
      </c>
      <c r="D7" s="17" t="str">
        <f>INDEX(AP199:BA200,1,AQ200+1)</f>
        <v>Feb</v>
      </c>
      <c r="E7" s="17" t="str">
        <f>INDEX(AP199:BA200,1,AR200+1)</f>
        <v>Mar</v>
      </c>
      <c r="F7" s="17" t="str">
        <f>INDEX(AP199:BA200,1,AS200+1)</f>
        <v>Apr</v>
      </c>
      <c r="G7" s="17" t="str">
        <f>INDEX(AP199:BA200,1,AT200+1)</f>
        <v>May</v>
      </c>
      <c r="H7" s="17" t="str">
        <f>INDEX(AP199:BA200,1,AU200+1)</f>
        <v>Jun</v>
      </c>
      <c r="I7" s="17" t="str">
        <f>INDEX(AP199:BA200,1,AV200+1)</f>
        <v>Jul</v>
      </c>
      <c r="J7" s="17" t="str">
        <f>INDEX(AP199:BA200,1,AW200+1)</f>
        <v>Aug</v>
      </c>
      <c r="K7" s="17" t="str">
        <f>INDEX(AP199:BA200,1,AX200+1)</f>
        <v>Sep</v>
      </c>
      <c r="L7" s="17" t="str">
        <f>INDEX(AP199:BA200,1,AY200+1)</f>
        <v>Oct</v>
      </c>
      <c r="M7" s="17" t="str">
        <f>INDEX(AP199:BA200,1,AZ200+1)</f>
        <v>Nov</v>
      </c>
      <c r="N7" s="17" t="str">
        <f>INDEX(AP199:BA200,1,BA200+1)</f>
        <v>Dec</v>
      </c>
      <c r="O7" s="17"/>
      <c r="P7" s="17" t="s">
        <v>2</v>
      </c>
      <c r="Q7" s="12"/>
      <c r="R7" s="13"/>
      <c r="S7" s="12"/>
      <c r="T7" s="12"/>
      <c r="U7" s="12"/>
      <c r="V7" s="12"/>
      <c r="W7" s="12"/>
      <c r="X7" s="12"/>
    </row>
    <row r="8" spans="1:24" x14ac:dyDescent="0.25">
      <c r="A8" s="14"/>
      <c r="B8" s="15" t="s">
        <v>3</v>
      </c>
      <c r="C8" s="18">
        <v>935</v>
      </c>
      <c r="D8" s="19">
        <f t="shared" ref="D8:N8" si="0">IF(ISNUMBER(C24),C24,"")</f>
        <v>891</v>
      </c>
      <c r="E8" s="19">
        <f t="shared" si="0"/>
        <v>928</v>
      </c>
      <c r="F8" s="19">
        <f t="shared" si="0"/>
        <v>895</v>
      </c>
      <c r="G8" s="19">
        <f t="shared" si="0"/>
        <v>889</v>
      </c>
      <c r="H8" s="19">
        <f t="shared" si="0"/>
        <v>939</v>
      </c>
      <c r="I8" s="19">
        <f t="shared" si="0"/>
        <v>952</v>
      </c>
      <c r="J8" s="19">
        <f t="shared" si="0"/>
        <v>927</v>
      </c>
      <c r="K8" s="19">
        <f t="shared" si="0"/>
        <v>920</v>
      </c>
      <c r="L8" s="19">
        <f t="shared" si="0"/>
        <v>909</v>
      </c>
      <c r="M8" s="19">
        <f t="shared" si="0"/>
        <v>977</v>
      </c>
      <c r="N8" s="19">
        <f t="shared" si="0"/>
        <v>927</v>
      </c>
      <c r="O8" s="20"/>
      <c r="P8" s="20">
        <f>IF(ISNUMBER(C8),C8,"")</f>
        <v>935</v>
      </c>
      <c r="Q8" s="12"/>
      <c r="R8" s="12"/>
      <c r="S8" s="12"/>
      <c r="T8" s="12"/>
      <c r="U8" s="12"/>
      <c r="V8" s="12"/>
      <c r="W8" s="12"/>
      <c r="X8" s="12"/>
    </row>
    <row r="9" spans="1:24" x14ac:dyDescent="0.25">
      <c r="A9" s="14"/>
      <c r="B9" s="15" t="s">
        <v>4</v>
      </c>
      <c r="C9" s="21">
        <v>125</v>
      </c>
      <c r="D9" s="21">
        <v>218</v>
      </c>
      <c r="E9" s="21">
        <v>141</v>
      </c>
      <c r="F9" s="21">
        <v>156</v>
      </c>
      <c r="G9" s="21">
        <v>211</v>
      </c>
      <c r="H9" s="21">
        <v>161</v>
      </c>
      <c r="I9" s="21">
        <v>155</v>
      </c>
      <c r="J9" s="21">
        <v>187</v>
      </c>
      <c r="K9" s="21">
        <v>167</v>
      </c>
      <c r="L9" s="21">
        <v>246</v>
      </c>
      <c r="M9" s="21">
        <v>132</v>
      </c>
      <c r="N9" s="21">
        <v>184</v>
      </c>
      <c r="O9" s="22"/>
      <c r="P9" s="22">
        <f>IF(SUM(C9:N9),SUM(C9:N9),"")</f>
        <v>2083</v>
      </c>
      <c r="Q9" s="12"/>
      <c r="R9" s="12"/>
      <c r="S9" s="12"/>
      <c r="T9" s="12"/>
      <c r="U9" s="12"/>
      <c r="V9" s="12"/>
      <c r="W9" s="12"/>
      <c r="X9" s="12"/>
    </row>
    <row r="10" spans="1:24" x14ac:dyDescent="0.25">
      <c r="A10" s="14"/>
      <c r="B10" s="15" t="s">
        <v>5</v>
      </c>
      <c r="C10" s="23">
        <f>IF(OR(C8&lt;&gt;0,C9),C8+C9,"")</f>
        <v>1060</v>
      </c>
      <c r="D10" s="23">
        <f t="shared" ref="D10:N10" si="1">IF(OR(ISNUMBER(D8),ISNUMBER(D9)),D8+D9,"")</f>
        <v>1109</v>
      </c>
      <c r="E10" s="23">
        <f t="shared" si="1"/>
        <v>1069</v>
      </c>
      <c r="F10" s="23">
        <f t="shared" si="1"/>
        <v>1051</v>
      </c>
      <c r="G10" s="23">
        <f t="shared" si="1"/>
        <v>1100</v>
      </c>
      <c r="H10" s="23">
        <f t="shared" si="1"/>
        <v>1100</v>
      </c>
      <c r="I10" s="23">
        <f t="shared" si="1"/>
        <v>1107</v>
      </c>
      <c r="J10" s="23">
        <f t="shared" si="1"/>
        <v>1114</v>
      </c>
      <c r="K10" s="23">
        <f t="shared" si="1"/>
        <v>1087</v>
      </c>
      <c r="L10" s="23">
        <f t="shared" si="1"/>
        <v>1155</v>
      </c>
      <c r="M10" s="23">
        <f t="shared" si="1"/>
        <v>1109</v>
      </c>
      <c r="N10" s="23">
        <f t="shared" si="1"/>
        <v>1111</v>
      </c>
      <c r="O10" s="24"/>
      <c r="P10" s="24">
        <f>IF(SUM(P8:P9),SUM(P8:P9),"")</f>
        <v>3018</v>
      </c>
      <c r="Q10" s="12"/>
      <c r="R10" s="12"/>
      <c r="S10" s="12"/>
      <c r="T10" s="12"/>
      <c r="U10" s="12"/>
      <c r="V10" s="12"/>
      <c r="W10" s="12"/>
      <c r="X10" s="12"/>
    </row>
    <row r="11" spans="1:24" x14ac:dyDescent="0.25">
      <c r="A11" s="14"/>
      <c r="B11" s="25" t="s">
        <v>6</v>
      </c>
      <c r="C11" s="15"/>
      <c r="D11" s="15"/>
      <c r="E11" s="15"/>
      <c r="F11" s="15"/>
      <c r="G11" s="15"/>
      <c r="H11" s="15"/>
      <c r="I11" s="15"/>
      <c r="J11" s="15"/>
      <c r="K11" s="15"/>
      <c r="L11" s="15"/>
      <c r="M11" s="15"/>
      <c r="N11" s="15"/>
      <c r="O11" s="26"/>
      <c r="P11" s="26"/>
      <c r="Q11" s="12"/>
      <c r="R11" s="12"/>
      <c r="S11" s="12"/>
      <c r="T11" s="12"/>
      <c r="U11" s="12"/>
      <c r="V11" s="12"/>
      <c r="W11" s="12"/>
      <c r="X11" s="12"/>
    </row>
    <row r="12" spans="1:24" x14ac:dyDescent="0.25">
      <c r="A12" s="14"/>
      <c r="B12" s="15" t="s">
        <v>7</v>
      </c>
      <c r="C12" s="18">
        <v>113</v>
      </c>
      <c r="D12" s="18">
        <v>123</v>
      </c>
      <c r="E12" s="18">
        <v>113</v>
      </c>
      <c r="F12" s="18">
        <v>106</v>
      </c>
      <c r="G12" s="18">
        <v>102</v>
      </c>
      <c r="H12" s="18">
        <v>94</v>
      </c>
      <c r="I12" s="18">
        <v>114</v>
      </c>
      <c r="J12" s="18">
        <v>126</v>
      </c>
      <c r="K12" s="18">
        <v>133</v>
      </c>
      <c r="L12" s="18">
        <v>126</v>
      </c>
      <c r="M12" s="18">
        <v>119</v>
      </c>
      <c r="N12" s="18">
        <v>123</v>
      </c>
      <c r="O12" s="20"/>
      <c r="P12" s="20">
        <f>IF(SUM(C12:N12),SUM(C12:N12),"")</f>
        <v>1392</v>
      </c>
      <c r="Q12" s="12"/>
      <c r="R12" s="12"/>
      <c r="S12" s="12"/>
      <c r="T12" s="12"/>
      <c r="U12" s="12"/>
      <c r="V12" s="12"/>
      <c r="W12" s="12"/>
      <c r="X12" s="12"/>
    </row>
    <row r="13" spans="1:24" x14ac:dyDescent="0.25">
      <c r="A13" s="14"/>
      <c r="B13" s="15" t="s">
        <v>8</v>
      </c>
      <c r="C13" s="27">
        <v>20</v>
      </c>
      <c r="D13" s="27">
        <v>26</v>
      </c>
      <c r="E13" s="27">
        <v>24</v>
      </c>
      <c r="F13" s="27">
        <v>25</v>
      </c>
      <c r="G13" s="27">
        <v>21</v>
      </c>
      <c r="H13" s="27">
        <v>22</v>
      </c>
      <c r="I13" s="27">
        <v>27</v>
      </c>
      <c r="J13" s="27">
        <v>29</v>
      </c>
      <c r="K13" s="27">
        <v>20</v>
      </c>
      <c r="L13" s="27">
        <v>27</v>
      </c>
      <c r="M13" s="27">
        <v>23</v>
      </c>
      <c r="N13" s="27">
        <v>29</v>
      </c>
      <c r="O13" s="28"/>
      <c r="P13" s="28">
        <f>IF(SUM(C13:N13),SUM(C13:N13),"")</f>
        <v>293</v>
      </c>
      <c r="Q13" s="12"/>
      <c r="R13" s="12"/>
      <c r="S13" s="12"/>
      <c r="T13" s="12"/>
      <c r="U13" s="12"/>
      <c r="V13" s="12"/>
      <c r="W13" s="12"/>
      <c r="X13" s="12"/>
    </row>
    <row r="14" spans="1:24" x14ac:dyDescent="0.25">
      <c r="A14" s="14"/>
      <c r="B14" s="15" t="s">
        <v>9</v>
      </c>
      <c r="C14" s="27">
        <v>2</v>
      </c>
      <c r="D14" s="27">
        <v>4</v>
      </c>
      <c r="E14" s="27">
        <v>3</v>
      </c>
      <c r="F14" s="27">
        <v>5</v>
      </c>
      <c r="G14" s="27">
        <v>0</v>
      </c>
      <c r="H14" s="27">
        <v>2</v>
      </c>
      <c r="I14" s="27">
        <v>1</v>
      </c>
      <c r="J14" s="27">
        <v>2</v>
      </c>
      <c r="K14" s="27">
        <v>3</v>
      </c>
      <c r="L14" s="27">
        <v>2</v>
      </c>
      <c r="M14" s="27">
        <v>4</v>
      </c>
      <c r="N14" s="27">
        <v>5</v>
      </c>
      <c r="O14" s="28"/>
      <c r="P14" s="28">
        <f>IF(SUM(C14:N14),SUM(C14:N14),"")</f>
        <v>33</v>
      </c>
      <c r="Q14" s="12"/>
      <c r="R14" s="12"/>
      <c r="S14" s="12"/>
      <c r="T14" s="12"/>
      <c r="U14" s="12"/>
      <c r="V14" s="12"/>
      <c r="W14" s="12"/>
      <c r="X14" s="12"/>
    </row>
    <row r="15" spans="1:24" x14ac:dyDescent="0.25">
      <c r="A15" s="14"/>
      <c r="B15" s="15" t="s">
        <v>10</v>
      </c>
      <c r="C15" s="27">
        <v>50</v>
      </c>
      <c r="D15" s="27">
        <v>31</v>
      </c>
      <c r="E15" s="27">
        <v>40</v>
      </c>
      <c r="F15" s="27">
        <v>32</v>
      </c>
      <c r="G15" s="27">
        <v>48</v>
      </c>
      <c r="H15" s="27">
        <v>39</v>
      </c>
      <c r="I15" s="27">
        <v>46</v>
      </c>
      <c r="J15" s="27">
        <v>41</v>
      </c>
      <c r="K15" s="27">
        <v>34</v>
      </c>
      <c r="L15" s="27">
        <v>30</v>
      </c>
      <c r="M15" s="27">
        <v>40</v>
      </c>
      <c r="N15" s="27">
        <v>42</v>
      </c>
      <c r="O15" s="28"/>
      <c r="P15" s="28">
        <f>IF(SUM(C15:N15),SUM(C15:N15),"")</f>
        <v>473</v>
      </c>
      <c r="Q15" s="12"/>
      <c r="R15" s="12"/>
      <c r="S15" s="12"/>
      <c r="T15" s="12"/>
      <c r="U15" s="12"/>
      <c r="V15" s="12"/>
      <c r="W15" s="12"/>
      <c r="X15" s="12"/>
    </row>
    <row r="16" spans="1:24" x14ac:dyDescent="0.25">
      <c r="A16" s="14"/>
      <c r="B16" s="15" t="s">
        <v>11</v>
      </c>
      <c r="C16" s="21">
        <v>0</v>
      </c>
      <c r="D16" s="21">
        <v>0</v>
      </c>
      <c r="E16" s="21">
        <v>0</v>
      </c>
      <c r="F16" s="21">
        <v>0</v>
      </c>
      <c r="G16" s="21">
        <v>0</v>
      </c>
      <c r="H16" s="21">
        <v>0</v>
      </c>
      <c r="I16" s="21">
        <v>0</v>
      </c>
      <c r="J16" s="21">
        <v>0</v>
      </c>
      <c r="K16" s="21">
        <v>0</v>
      </c>
      <c r="L16" s="21">
        <v>2</v>
      </c>
      <c r="M16" s="21">
        <v>0</v>
      </c>
      <c r="N16" s="21">
        <v>0</v>
      </c>
      <c r="O16" s="22"/>
      <c r="P16" s="22">
        <f>IF(SUM(C16:N16),SUM(C16:N16),"")</f>
        <v>2</v>
      </c>
      <c r="Q16" s="12"/>
      <c r="R16" s="12"/>
      <c r="S16" s="12"/>
      <c r="T16" s="12"/>
      <c r="U16" s="12"/>
      <c r="V16" s="12"/>
      <c r="W16" s="12"/>
      <c r="X16" s="12"/>
    </row>
    <row r="17" spans="1:24" x14ac:dyDescent="0.25">
      <c r="A17" s="14"/>
      <c r="B17" s="15" t="s">
        <v>12</v>
      </c>
      <c r="C17" s="29">
        <f t="shared" ref="C17:N17" si="2">IF(SUM(C12:C16),SUM(C12:C16),"")</f>
        <v>185</v>
      </c>
      <c r="D17" s="29">
        <f t="shared" si="2"/>
        <v>184</v>
      </c>
      <c r="E17" s="29">
        <f t="shared" si="2"/>
        <v>180</v>
      </c>
      <c r="F17" s="29">
        <f t="shared" si="2"/>
        <v>168</v>
      </c>
      <c r="G17" s="29">
        <f t="shared" si="2"/>
        <v>171</v>
      </c>
      <c r="H17" s="29">
        <f t="shared" si="2"/>
        <v>157</v>
      </c>
      <c r="I17" s="29">
        <f t="shared" si="2"/>
        <v>188</v>
      </c>
      <c r="J17" s="29">
        <f t="shared" si="2"/>
        <v>198</v>
      </c>
      <c r="K17" s="29">
        <f t="shared" si="2"/>
        <v>190</v>
      </c>
      <c r="L17" s="29">
        <f t="shared" si="2"/>
        <v>187</v>
      </c>
      <c r="M17" s="29">
        <f t="shared" si="2"/>
        <v>186</v>
      </c>
      <c r="N17" s="29">
        <f t="shared" si="2"/>
        <v>199</v>
      </c>
      <c r="O17" s="30"/>
      <c r="P17" s="30">
        <f>IF(SUM(P12:P16),SUM(P12:P16),"")</f>
        <v>2193</v>
      </c>
      <c r="Q17" s="12"/>
      <c r="R17" s="12"/>
      <c r="S17" s="12"/>
      <c r="T17" s="12"/>
      <c r="U17" s="12"/>
      <c r="V17" s="12"/>
      <c r="W17" s="12"/>
      <c r="X17" s="12"/>
    </row>
    <row r="18" spans="1:24" x14ac:dyDescent="0.25">
      <c r="A18" s="14"/>
      <c r="B18" s="15" t="s">
        <v>13</v>
      </c>
      <c r="C18" s="31">
        <f t="shared" ref="C18:N18" si="3">IF(OR(SUM(C10),SUM(C17)),SUM(C10)-SUM(C17),"")</f>
        <v>875</v>
      </c>
      <c r="D18" s="31">
        <f t="shared" si="3"/>
        <v>925</v>
      </c>
      <c r="E18" s="31">
        <f t="shared" si="3"/>
        <v>889</v>
      </c>
      <c r="F18" s="31">
        <f t="shared" si="3"/>
        <v>883</v>
      </c>
      <c r="G18" s="31">
        <f t="shared" si="3"/>
        <v>929</v>
      </c>
      <c r="H18" s="31">
        <f t="shared" si="3"/>
        <v>943</v>
      </c>
      <c r="I18" s="31">
        <f t="shared" si="3"/>
        <v>919</v>
      </c>
      <c r="J18" s="31">
        <f t="shared" si="3"/>
        <v>916</v>
      </c>
      <c r="K18" s="31">
        <f t="shared" si="3"/>
        <v>897</v>
      </c>
      <c r="L18" s="31">
        <f t="shared" si="3"/>
        <v>968</v>
      </c>
      <c r="M18" s="31">
        <f t="shared" si="3"/>
        <v>923</v>
      </c>
      <c r="N18" s="31">
        <f t="shared" si="3"/>
        <v>912</v>
      </c>
      <c r="O18" s="32"/>
      <c r="P18" s="32">
        <f>IF(OR(SUM(P10),SUM(P17)),SUM(P10)-SUM(P17),"")</f>
        <v>825</v>
      </c>
      <c r="Q18" s="12"/>
      <c r="R18" s="12"/>
      <c r="S18" s="12"/>
      <c r="T18" s="12"/>
      <c r="U18" s="12"/>
      <c r="V18" s="12"/>
      <c r="W18" s="12"/>
      <c r="X18" s="12"/>
    </row>
    <row r="19" spans="1:24" x14ac:dyDescent="0.25">
      <c r="A19" s="14"/>
      <c r="B19" s="15" t="s">
        <v>14</v>
      </c>
      <c r="C19" s="33"/>
      <c r="D19" s="33"/>
      <c r="E19" s="33"/>
      <c r="F19" s="33"/>
      <c r="G19" s="33"/>
      <c r="H19" s="33"/>
      <c r="I19" s="33"/>
      <c r="J19" s="33"/>
      <c r="K19" s="33"/>
      <c r="L19" s="33"/>
      <c r="M19" s="33"/>
      <c r="N19" s="33"/>
      <c r="O19" s="34"/>
      <c r="P19" s="34"/>
      <c r="Q19" s="12"/>
      <c r="R19" s="12"/>
      <c r="S19" s="12"/>
      <c r="T19" s="12"/>
      <c r="U19" s="12"/>
      <c r="V19" s="12"/>
      <c r="W19" s="12"/>
      <c r="X19" s="12"/>
    </row>
    <row r="20" spans="1:24" x14ac:dyDescent="0.25">
      <c r="A20" s="14"/>
      <c r="B20" s="25" t="s">
        <v>15</v>
      </c>
      <c r="C20" s="35">
        <v>6</v>
      </c>
      <c r="D20" s="35">
        <v>3</v>
      </c>
      <c r="E20" s="35">
        <v>6</v>
      </c>
      <c r="F20" s="35">
        <v>6</v>
      </c>
      <c r="G20" s="35">
        <v>10</v>
      </c>
      <c r="H20" s="35">
        <v>9</v>
      </c>
      <c r="I20" s="35">
        <v>8</v>
      </c>
      <c r="J20" s="35">
        <v>4</v>
      </c>
      <c r="K20" s="35">
        <v>7</v>
      </c>
      <c r="L20" s="35">
        <v>9</v>
      </c>
      <c r="M20" s="35">
        <v>4</v>
      </c>
      <c r="N20" s="35">
        <v>5</v>
      </c>
      <c r="O20" s="26"/>
      <c r="P20" s="26">
        <f>IF(SUM(C20:N20),SUM(C20:N20),"")</f>
        <v>77</v>
      </c>
      <c r="Q20" s="12"/>
      <c r="R20" s="12"/>
      <c r="S20" s="12"/>
      <c r="T20" s="12"/>
      <c r="U20" s="12"/>
      <c r="V20" s="12"/>
      <c r="W20" s="12"/>
      <c r="X20" s="12"/>
    </row>
    <row r="21" spans="1:24" x14ac:dyDescent="0.25">
      <c r="A21" s="14"/>
      <c r="B21" s="15" t="s">
        <v>16</v>
      </c>
      <c r="C21" s="18">
        <v>10</v>
      </c>
      <c r="D21" s="18">
        <v>0</v>
      </c>
      <c r="E21" s="18">
        <v>0</v>
      </c>
      <c r="F21" s="18">
        <v>0</v>
      </c>
      <c r="G21" s="18">
        <v>0</v>
      </c>
      <c r="H21" s="18">
        <v>0</v>
      </c>
      <c r="I21" s="18">
        <v>0</v>
      </c>
      <c r="J21" s="18">
        <v>0</v>
      </c>
      <c r="K21" s="18">
        <v>5</v>
      </c>
      <c r="L21" s="18">
        <v>0</v>
      </c>
      <c r="M21" s="18">
        <v>0</v>
      </c>
      <c r="N21" s="18">
        <v>0</v>
      </c>
      <c r="O21" s="20"/>
      <c r="P21" s="20">
        <f>IF(SUM(C21:N21),SUM(C21:N21),"")</f>
        <v>15</v>
      </c>
      <c r="Q21" s="12"/>
      <c r="R21" s="12"/>
      <c r="S21" s="12"/>
      <c r="T21" s="12"/>
      <c r="U21" s="12"/>
      <c r="V21" s="12"/>
      <c r="W21" s="12"/>
      <c r="X21" s="12"/>
    </row>
    <row r="22" spans="1:24" x14ac:dyDescent="0.25">
      <c r="A22" s="14"/>
      <c r="B22" s="15" t="s">
        <v>17</v>
      </c>
      <c r="C22" s="27">
        <v>0</v>
      </c>
      <c r="D22" s="27">
        <v>0</v>
      </c>
      <c r="E22" s="27">
        <v>0</v>
      </c>
      <c r="F22" s="27">
        <v>0</v>
      </c>
      <c r="G22" s="27">
        <v>0</v>
      </c>
      <c r="H22" s="27">
        <v>0</v>
      </c>
      <c r="I22" s="27">
        <v>0</v>
      </c>
      <c r="J22" s="27">
        <v>0</v>
      </c>
      <c r="K22" s="27">
        <v>0</v>
      </c>
      <c r="L22" s="27">
        <v>0</v>
      </c>
      <c r="M22" s="27">
        <v>0</v>
      </c>
      <c r="N22" s="27">
        <v>0</v>
      </c>
      <c r="O22" s="28"/>
      <c r="P22" s="28" t="str">
        <f>IF(SUM(C22:N22),SUM(C22:N22),"")</f>
        <v/>
      </c>
      <c r="Q22" s="12"/>
      <c r="R22" s="12"/>
      <c r="S22" s="12"/>
      <c r="T22" s="12"/>
      <c r="U22" s="12"/>
      <c r="V22" s="12"/>
      <c r="W22" s="12"/>
      <c r="X22" s="12"/>
    </row>
    <row r="23" spans="1:24" x14ac:dyDescent="0.25">
      <c r="A23" s="14"/>
      <c r="B23" s="15" t="s">
        <v>18</v>
      </c>
      <c r="C23" s="36">
        <f t="shared" ref="C23:N23" si="4">IF(SUM(C20:C22),SUM(C20:C22),"")</f>
        <v>16</v>
      </c>
      <c r="D23" s="36">
        <f t="shared" si="4"/>
        <v>3</v>
      </c>
      <c r="E23" s="36">
        <f t="shared" si="4"/>
        <v>6</v>
      </c>
      <c r="F23" s="36">
        <f t="shared" si="4"/>
        <v>6</v>
      </c>
      <c r="G23" s="36">
        <f t="shared" si="4"/>
        <v>10</v>
      </c>
      <c r="H23" s="36">
        <f t="shared" si="4"/>
        <v>9</v>
      </c>
      <c r="I23" s="36">
        <f t="shared" si="4"/>
        <v>8</v>
      </c>
      <c r="J23" s="36">
        <f t="shared" si="4"/>
        <v>4</v>
      </c>
      <c r="K23" s="36">
        <f t="shared" si="4"/>
        <v>12</v>
      </c>
      <c r="L23" s="36">
        <f t="shared" si="4"/>
        <v>9</v>
      </c>
      <c r="M23" s="36">
        <f t="shared" si="4"/>
        <v>4</v>
      </c>
      <c r="N23" s="36">
        <f t="shared" si="4"/>
        <v>5</v>
      </c>
      <c r="O23" s="22"/>
      <c r="P23" s="22">
        <f>IF(SUM(C23:N23),SUM(C23:N23),"")</f>
        <v>92</v>
      </c>
      <c r="Q23" s="12"/>
      <c r="R23" s="12"/>
      <c r="S23" s="12"/>
      <c r="T23" s="12"/>
      <c r="U23" s="12"/>
      <c r="V23" s="12"/>
      <c r="W23" s="12"/>
      <c r="X23" s="12"/>
    </row>
    <row r="24" spans="1:24" x14ac:dyDescent="0.25">
      <c r="A24" s="14"/>
      <c r="B24" s="37" t="s">
        <v>19</v>
      </c>
      <c r="C24" s="23">
        <f t="shared" ref="C24:N24" si="5">IF(OR(ISNUMBER(C18),ISNUMBER(C23)),SUM(C18)+SUM(C23),"")</f>
        <v>891</v>
      </c>
      <c r="D24" s="23">
        <f t="shared" si="5"/>
        <v>928</v>
      </c>
      <c r="E24" s="23">
        <f t="shared" si="5"/>
        <v>895</v>
      </c>
      <c r="F24" s="23">
        <f t="shared" si="5"/>
        <v>889</v>
      </c>
      <c r="G24" s="23">
        <f t="shared" si="5"/>
        <v>939</v>
      </c>
      <c r="H24" s="23">
        <f t="shared" si="5"/>
        <v>952</v>
      </c>
      <c r="I24" s="23">
        <f t="shared" si="5"/>
        <v>927</v>
      </c>
      <c r="J24" s="23">
        <f t="shared" si="5"/>
        <v>920</v>
      </c>
      <c r="K24" s="23">
        <f t="shared" si="5"/>
        <v>909</v>
      </c>
      <c r="L24" s="23">
        <f t="shared" si="5"/>
        <v>977</v>
      </c>
      <c r="M24" s="23">
        <f t="shared" si="5"/>
        <v>927</v>
      </c>
      <c r="N24" s="23">
        <f t="shared" si="5"/>
        <v>917</v>
      </c>
      <c r="O24" s="24"/>
      <c r="P24" s="23">
        <f>IF(OR(ISNUMBER(P18),ISNUMBER(P23)),SUM(P18)+SUM(P23),"")</f>
        <v>917</v>
      </c>
      <c r="Q24" s="12"/>
      <c r="R24" s="12"/>
      <c r="S24" s="12"/>
      <c r="T24" s="12"/>
      <c r="U24" s="12"/>
      <c r="V24" s="12"/>
      <c r="W24" s="12"/>
      <c r="X24" s="12"/>
    </row>
    <row r="25" spans="1:24"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row>
    <row r="26" spans="1:24"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row>
    <row r="27" spans="1:24" ht="19.8" customHeight="1" x14ac:dyDescent="0.25">
      <c r="A27" s="12"/>
      <c r="B27" s="70" t="s">
        <v>43</v>
      </c>
      <c r="C27" s="70"/>
      <c r="D27" s="70"/>
      <c r="E27" s="70"/>
      <c r="F27" s="70"/>
      <c r="G27" s="70"/>
      <c r="H27" s="70"/>
      <c r="I27" s="70"/>
      <c r="J27" s="70"/>
      <c r="K27" s="70"/>
      <c r="L27" s="70"/>
      <c r="M27" s="70"/>
      <c r="N27" s="70"/>
      <c r="O27" s="70"/>
      <c r="P27" s="70"/>
      <c r="Q27" s="12"/>
      <c r="R27" s="12"/>
      <c r="S27" s="12"/>
      <c r="T27" s="12"/>
      <c r="U27" s="12"/>
      <c r="V27" s="12"/>
      <c r="W27" s="12"/>
      <c r="X27" s="12"/>
    </row>
    <row r="28" spans="1:24" x14ac:dyDescent="0.25">
      <c r="A28" s="12"/>
      <c r="B28" s="12"/>
      <c r="C28" s="69" t="s">
        <v>47</v>
      </c>
      <c r="D28" s="69"/>
      <c r="E28" s="69"/>
      <c r="F28" s="69"/>
      <c r="G28" s="69"/>
      <c r="H28" s="69"/>
      <c r="I28" s="69"/>
      <c r="J28" s="69"/>
      <c r="K28" s="69"/>
      <c r="L28" s="69"/>
      <c r="M28" s="38"/>
      <c r="N28" s="38"/>
      <c r="O28" s="12"/>
      <c r="P28" s="38"/>
      <c r="Q28" s="12"/>
      <c r="R28" s="12"/>
      <c r="S28" s="12"/>
      <c r="T28" s="12"/>
      <c r="U28" s="12"/>
      <c r="V28" s="12"/>
      <c r="W28" s="12"/>
      <c r="X28" s="12"/>
    </row>
    <row r="29" spans="1:24" x14ac:dyDescent="0.25">
      <c r="A29" s="12"/>
      <c r="B29" s="12"/>
      <c r="C29" s="52"/>
      <c r="D29" s="52"/>
      <c r="E29" s="52"/>
      <c r="F29" s="52"/>
      <c r="G29" s="52"/>
      <c r="H29" s="52"/>
      <c r="I29" s="52"/>
      <c r="J29" s="52"/>
      <c r="K29" s="52"/>
      <c r="L29" s="52"/>
      <c r="M29" s="12"/>
      <c r="N29" s="12"/>
      <c r="O29" s="12"/>
      <c r="P29" s="12"/>
      <c r="Q29" s="12"/>
      <c r="R29" s="12"/>
      <c r="S29" s="12"/>
      <c r="T29" s="12"/>
      <c r="U29" s="12"/>
      <c r="V29" s="12"/>
      <c r="W29" s="12"/>
      <c r="X29" s="12"/>
    </row>
    <row r="30" spans="1:24"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row>
    <row r="31" spans="1:24"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row>
    <row r="32" spans="1:24"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row>
    <row r="33" spans="1:24" x14ac:dyDescent="0.25">
      <c r="A33" s="12"/>
      <c r="B33" s="12"/>
      <c r="C33" s="12"/>
      <c r="D33" s="12"/>
      <c r="E33" s="12"/>
      <c r="F33" s="12"/>
      <c r="G33" s="12"/>
      <c r="H33" s="12"/>
      <c r="I33" s="13"/>
      <c r="J33" s="13"/>
      <c r="K33" s="13"/>
      <c r="L33" s="13"/>
      <c r="M33" s="13"/>
      <c r="N33" s="13"/>
      <c r="O33" s="13"/>
      <c r="P33" s="13"/>
      <c r="Q33" s="12"/>
      <c r="R33" s="12"/>
      <c r="S33" s="12"/>
      <c r="T33" s="12"/>
      <c r="U33" s="12"/>
      <c r="V33" s="12"/>
      <c r="W33" s="12"/>
      <c r="X33" s="12"/>
    </row>
    <row r="34" spans="1:24" x14ac:dyDescent="0.25">
      <c r="A34" s="12"/>
      <c r="B34" s="12"/>
      <c r="C34" s="12"/>
      <c r="D34" s="12"/>
      <c r="E34" s="12"/>
      <c r="F34" s="12"/>
      <c r="G34" s="12"/>
      <c r="H34" s="12"/>
      <c r="I34" s="13"/>
      <c r="J34" s="13"/>
      <c r="K34" s="13"/>
      <c r="L34" s="13"/>
      <c r="M34" s="13"/>
      <c r="N34" s="13"/>
      <c r="O34" s="13"/>
      <c r="P34" s="13"/>
      <c r="Q34" s="12"/>
      <c r="R34" s="12"/>
      <c r="S34" s="12"/>
      <c r="T34" s="12"/>
      <c r="U34" s="12"/>
      <c r="V34" s="12"/>
      <c r="W34" s="12"/>
      <c r="X34" s="12"/>
    </row>
    <row r="35" spans="1:24" x14ac:dyDescent="0.25">
      <c r="A35" s="12"/>
      <c r="B35" s="12"/>
      <c r="C35" s="12"/>
      <c r="D35" s="12"/>
      <c r="E35" s="12"/>
      <c r="F35" s="12"/>
      <c r="G35" s="12"/>
      <c r="H35" s="12"/>
      <c r="I35" s="13"/>
      <c r="J35" s="13"/>
      <c r="K35" s="13"/>
      <c r="L35" s="13"/>
      <c r="M35" s="13"/>
      <c r="N35" s="13"/>
      <c r="O35" s="13"/>
      <c r="P35" s="13"/>
      <c r="Q35" s="12"/>
      <c r="R35" s="12"/>
      <c r="S35" s="12"/>
      <c r="T35" s="12"/>
      <c r="U35" s="12"/>
      <c r="V35" s="12"/>
      <c r="W35" s="12"/>
      <c r="X35" s="12"/>
    </row>
    <row r="36" spans="1:24"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row>
    <row r="37" spans="1:24"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row>
    <row r="38" spans="1:24"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row>
    <row r="39" spans="1:24"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row>
    <row r="40" spans="1:24"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row>
    <row r="41" spans="1:24"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row>
    <row r="42" spans="1:24"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row>
    <row r="43" spans="1:24"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row>
    <row r="44" spans="1:24"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row>
    <row r="45" spans="1:24"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row>
    <row r="46" spans="1:24"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row>
    <row r="47" spans="1:24"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row>
    <row r="48" spans="1:24"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row>
    <row r="49" spans="1:24"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row>
    <row r="50" spans="1:24"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row>
    <row r="51" spans="1:24"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row>
    <row r="52" spans="1:24"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row>
    <row r="53" spans="1:24"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row>
    <row r="54" spans="1:24"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row>
    <row r="55" spans="1:24"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row>
    <row r="56" spans="1:24"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row>
    <row r="57" spans="1:24"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row>
    <row r="58" spans="1:24"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row>
    <row r="59" spans="1:24"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row>
    <row r="60" spans="1:24"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row>
    <row r="61" spans="1:24"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row>
    <row r="62" spans="1:24"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row>
    <row r="63" spans="1:24"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row>
    <row r="64" spans="1:24"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row>
    <row r="65" spans="1:24"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row>
    <row r="66" spans="1:24"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row>
    <row r="67" spans="1:24"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row>
    <row r="68" spans="1:24"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row>
    <row r="69" spans="1:24"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row>
    <row r="70" spans="1:24"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row>
    <row r="71" spans="1:24"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row>
    <row r="72" spans="1:24"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row>
    <row r="73" spans="1:24"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row>
    <row r="74" spans="1:24"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row>
    <row r="75" spans="1:24"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row>
    <row r="76" spans="1:24"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row>
    <row r="77" spans="1:24"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row>
    <row r="78" spans="1:24"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row>
    <row r="79" spans="1:24"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row>
    <row r="80" spans="1:24"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row>
    <row r="81" spans="1:24"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row>
    <row r="82" spans="1:24"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row>
    <row r="83" spans="1:24"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row>
    <row r="84" spans="1:24"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row>
    <row r="85" spans="1:24"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row>
    <row r="86" spans="1:24"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row>
    <row r="87" spans="1:24"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row>
    <row r="88" spans="1:24"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row>
    <row r="89" spans="1:24"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row>
    <row r="90" spans="1:24"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row>
    <row r="91" spans="1:24"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row>
    <row r="92" spans="1:24"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row>
    <row r="93" spans="1:24"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row>
    <row r="94" spans="1:24"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row>
    <row r="95" spans="1:24"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row>
    <row r="96" spans="1:24"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row>
    <row r="97" spans="1:24"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row>
    <row r="98" spans="1:24"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row>
    <row r="99" spans="1:24"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row>
    <row r="100" spans="1:24"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row>
    <row r="101" spans="1:24"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row>
    <row r="102" spans="1:24"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row>
    <row r="103" spans="1:24"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row>
    <row r="104" spans="1:24"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row>
    <row r="105" spans="1:24"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row>
    <row r="106" spans="1:24"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row>
    <row r="107" spans="1:24"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row>
    <row r="108" spans="1:24"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row>
    <row r="109" spans="1:24"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row>
    <row r="110" spans="1:24"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row>
    <row r="111" spans="1:24"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row>
    <row r="112" spans="1:24"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row>
    <row r="113" spans="1:24"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row>
    <row r="114" spans="1:24"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row>
    <row r="115" spans="1:24"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row>
    <row r="116" spans="1:24"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row>
    <row r="117" spans="1:24"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row>
    <row r="118" spans="1:24"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row>
    <row r="119" spans="1:24"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row>
    <row r="120" spans="1:24"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row>
    <row r="121" spans="1:24"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row>
    <row r="122" spans="1:24"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row>
    <row r="123" spans="1:24"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row>
    <row r="124" spans="1:24"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row>
    <row r="125" spans="1:24"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row>
    <row r="126" spans="1:24"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row>
    <row r="127" spans="1:24"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row>
    <row r="128" spans="1:24"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row>
    <row r="129" spans="1:24"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row>
    <row r="130" spans="1:24"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row>
    <row r="131" spans="1:24"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row>
    <row r="132" spans="1:24"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row>
    <row r="133" spans="1:24"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row>
    <row r="134" spans="1:24"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row>
    <row r="135" spans="1:24"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row>
    <row r="136" spans="1:24"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row>
    <row r="137" spans="1:24"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row>
    <row r="138" spans="1:24"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row>
    <row r="139" spans="1:24"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row>
    <row r="140" spans="1:24"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row>
    <row r="141" spans="1:24"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row>
    <row r="142" spans="1:24"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row>
    <row r="143" spans="1:24"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1:24"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spans="1:24"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row>
    <row r="146" spans="1:24"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row>
    <row r="147" spans="1:24"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row>
    <row r="148" spans="1:24"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row>
    <row r="149" spans="1:24"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row>
    <row r="150" spans="1:24"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row>
    <row r="151" spans="1:24"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row>
    <row r="152" spans="1:24"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row>
    <row r="153" spans="1:24"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4"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row>
    <row r="155" spans="1:24"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row>
    <row r="156" spans="1:24"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row>
    <row r="157" spans="1:24"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row>
    <row r="158" spans="1:24"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row>
    <row r="159" spans="1:24"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1:24"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4"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row>
    <row r="162" spans="1:24"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row>
    <row r="163" spans="1:24"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row>
    <row r="164" spans="1:24"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row>
    <row r="165" spans="1:24"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row>
    <row r="166" spans="1:24"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row>
    <row r="167" spans="1:24"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row>
    <row r="168" spans="1:24"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row>
    <row r="169" spans="1:24"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row>
    <row r="170" spans="1:24"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1:24"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row>
    <row r="172" spans="1:24"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row>
    <row r="173" spans="1:24"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4"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row>
    <row r="175" spans="1:24"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row>
    <row r="176" spans="1:24"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row>
    <row r="177" spans="1:24"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row>
    <row r="178" spans="1:24"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row>
    <row r="179" spans="1:24"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row>
    <row r="180" spans="1:24"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row>
    <row r="181" spans="1:24"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row>
    <row r="182" spans="1:24"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row>
    <row r="183" spans="1:24"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row>
    <row r="184" spans="1:24"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row>
    <row r="185" spans="1:24"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row>
    <row r="186" spans="1:24"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row>
    <row r="187" spans="1:24"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row>
    <row r="188" spans="1:24"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row>
    <row r="189" spans="1:24"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row>
    <row r="190" spans="1:24"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row>
    <row r="191" spans="1:24"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row>
    <row r="192" spans="1:24"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row>
    <row r="193" spans="1:53"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row>
    <row r="194" spans="1:53"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row>
    <row r="195" spans="1:53"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row>
    <row r="196" spans="1:53"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row>
    <row r="197" spans="1:53"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row>
    <row r="198" spans="1:53"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AP198" s="2" t="s">
        <v>20</v>
      </c>
      <c r="AQ198" s="3"/>
      <c r="AR198" s="3"/>
      <c r="AS198" s="3"/>
      <c r="AT198" s="3"/>
      <c r="AU198" s="3"/>
      <c r="AV198" s="3"/>
      <c r="AW198" s="3"/>
      <c r="AX198" s="3"/>
      <c r="AY198" s="3"/>
      <c r="AZ198" s="3"/>
      <c r="BA198" s="4"/>
    </row>
    <row r="199" spans="1:53"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AP199" s="5" t="s">
        <v>21</v>
      </c>
      <c r="AQ199" s="6" t="s">
        <v>22</v>
      </c>
      <c r="AR199" s="6" t="s">
        <v>23</v>
      </c>
      <c r="AS199" s="6" t="s">
        <v>24</v>
      </c>
      <c r="AT199" s="6" t="s">
        <v>25</v>
      </c>
      <c r="AU199" s="6" t="s">
        <v>26</v>
      </c>
      <c r="AV199" s="6" t="s">
        <v>1</v>
      </c>
      <c r="AW199" s="6" t="s">
        <v>27</v>
      </c>
      <c r="AX199" s="6" t="s">
        <v>28</v>
      </c>
      <c r="AY199" s="6" t="s">
        <v>29</v>
      </c>
      <c r="AZ199" s="6" t="s">
        <v>30</v>
      </c>
      <c r="BA199" s="7" t="s">
        <v>31</v>
      </c>
    </row>
    <row r="200" spans="1:53"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AP200" s="8">
        <f>MATCH(PROPER(LEFT(TRIM(C7),3)),AP199:BA199,0)-1</f>
        <v>0</v>
      </c>
      <c r="AQ200" s="9">
        <f t="shared" ref="AQ200:BA200" si="6">IF(AP200=11,0,AP200+1)</f>
        <v>1</v>
      </c>
      <c r="AR200" s="9">
        <f t="shared" si="6"/>
        <v>2</v>
      </c>
      <c r="AS200" s="9">
        <f t="shared" si="6"/>
        <v>3</v>
      </c>
      <c r="AT200" s="9">
        <f t="shared" si="6"/>
        <v>4</v>
      </c>
      <c r="AU200" s="9">
        <f t="shared" si="6"/>
        <v>5</v>
      </c>
      <c r="AV200" s="9">
        <f t="shared" si="6"/>
        <v>6</v>
      </c>
      <c r="AW200" s="9">
        <f t="shared" si="6"/>
        <v>7</v>
      </c>
      <c r="AX200" s="9">
        <f t="shared" si="6"/>
        <v>8</v>
      </c>
      <c r="AY200" s="9">
        <f t="shared" si="6"/>
        <v>9</v>
      </c>
      <c r="AZ200" s="9">
        <f t="shared" si="6"/>
        <v>10</v>
      </c>
      <c r="BA200" s="10">
        <f t="shared" si="6"/>
        <v>11</v>
      </c>
    </row>
    <row r="201" spans="1:53"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row>
    <row r="202" spans="1:53"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row>
  </sheetData>
  <mergeCells count="2">
    <mergeCell ref="B27:P27"/>
    <mergeCell ref="C28:L29"/>
  </mergeCells>
  <phoneticPr fontId="0" type="noConversion"/>
  <hyperlinks>
    <hyperlink ref="B27:P27" r:id="rId1" display="Pure Profit Group, Your fast path to Profit, Patnership, &amp; Piece of mind 24 | 7| 365." xr:uid="{00000000-0004-0000-0100-000000000000}"/>
    <hyperlink ref="B3" r:id="rId2" xr:uid="{00000000-0004-0000-0100-000001000000}"/>
  </hyperlinks>
  <printOptions horizontalCentered="1"/>
  <pageMargins left="0.23622047244094491" right="0.23622047244094491" top="0.74803149606299213" bottom="0.74803149606299213" header="0.23622047244094491" footer="0.51181102362204722"/>
  <pageSetup scale="73" orientation="portrait" horizontalDpi="4294967294" verticalDpi="300" r:id="rId3"/>
  <headerFooter alignWithMargins="0">
    <oddFooter>&amp;C© Copyright, 2010, JaxWorks, All Rights Reserved.</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Pure Profit</vt:lpstr>
      <vt:lpstr>Cash Budget</vt:lpstr>
    </vt:vector>
  </TitlesOfParts>
  <Company>JaxWorks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Budget</dc:title>
  <dc:creator>JaxWorks</dc:creator>
  <dc:description>© Copyright, 2014, Jaxworks, All Rights Reserved.</dc:description>
  <cp:lastModifiedBy>JillWendy</cp:lastModifiedBy>
  <cp:lastPrinted>2010-02-02T15:49:34Z</cp:lastPrinted>
  <dcterms:created xsi:type="dcterms:W3CDTF">2004-04-03T09:24:39Z</dcterms:created>
  <dcterms:modified xsi:type="dcterms:W3CDTF">2018-06-17T17:27:02Z</dcterms:modified>
</cp:coreProperties>
</file>